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toma\Dropbox\AEF Journals\AEFJ\AEFJ_archive\"/>
    </mc:Choice>
  </mc:AlternateContent>
  <xr:revisionPtr revIDLastSave="0" documentId="13_ncr:1_{3ED3A904-50B5-4C42-AF3D-584F998C0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y Volume" sheetId="1" r:id="rId1"/>
    <sheet name="With Filters" sheetId="18" r:id="rId2"/>
    <sheet name="By Author 1" sheetId="13" r:id="rId3"/>
    <sheet name="By JEL Code 1" sheetId="14" r:id="rId4"/>
    <sheet name="By JEL Code 2" sheetId="15" r:id="rId5"/>
    <sheet name="By Keyword 1" sheetId="16" r:id="rId6"/>
    <sheet name="By Keyword 2" sheetId="17" r:id="rId7"/>
  </sheets>
  <definedNames>
    <definedName name="_xlnm._FilterDatabase" localSheetId="1" hidden="1">'With Filters'!$A$1:$Z$1</definedName>
    <definedName name="_Hlk151126842" localSheetId="0">'By Volume'!$D$5</definedName>
    <definedName name="_Hlk163561843" localSheetId="0">'By Volume'!$D$9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6" i="17" l="1"/>
  <c r="Q29" i="17"/>
  <c r="Q83" i="17"/>
  <c r="Q8" i="17"/>
  <c r="Q127" i="17"/>
  <c r="Q56" i="17"/>
  <c r="Q52" i="16"/>
  <c r="Q30" i="16"/>
  <c r="Q127" i="16"/>
  <c r="Q120" i="16"/>
  <c r="Q68" i="16"/>
  <c r="Q134" i="16"/>
  <c r="Q70" i="15"/>
  <c r="Q34" i="15"/>
  <c r="Q89" i="15"/>
  <c r="Q126" i="15"/>
  <c r="Q61" i="15"/>
  <c r="Q24" i="15"/>
  <c r="Q38" i="14"/>
  <c r="Q35" i="14"/>
  <c r="Q8" i="14"/>
  <c r="Q110" i="14"/>
  <c r="Q58" i="14"/>
  <c r="Q19" i="14"/>
  <c r="Q128" i="13"/>
  <c r="Q111" i="13"/>
  <c r="Q107" i="13"/>
  <c r="Q101" i="13"/>
  <c r="Q61" i="13"/>
  <c r="Q38" i="13"/>
  <c r="Q7" i="18"/>
  <c r="Q6" i="18"/>
  <c r="Q5" i="18"/>
  <c r="Q4" i="18"/>
  <c r="Q3" i="18"/>
  <c r="Q2" i="18"/>
  <c r="P9" i="1" l="1"/>
  <c r="P8" i="1"/>
  <c r="P7" i="1"/>
  <c r="P6" i="1"/>
  <c r="P5" i="1"/>
  <c r="P4" i="1"/>
  <c r="Q62" i="17"/>
  <c r="Q14" i="17"/>
  <c r="Q131" i="17"/>
  <c r="Q51" i="17"/>
  <c r="Q17" i="17"/>
  <c r="Q3" i="16"/>
  <c r="Q58" i="16"/>
  <c r="Q15" i="16"/>
  <c r="Q45" i="16"/>
  <c r="Q78" i="16"/>
  <c r="Q16" i="15"/>
  <c r="Q136" i="15"/>
  <c r="Q131" i="15"/>
  <c r="Q33" i="15"/>
  <c r="Q63" i="15"/>
  <c r="Q98" i="14"/>
  <c r="Q12" i="14"/>
  <c r="Q92" i="14"/>
  <c r="Q129" i="14"/>
  <c r="Q26" i="14"/>
  <c r="Q81" i="13"/>
  <c r="Q57" i="13"/>
  <c r="Q15" i="13"/>
  <c r="Q12" i="13"/>
  <c r="Q6" i="13"/>
  <c r="Q18" i="18"/>
  <c r="Q12" i="18"/>
  <c r="Q21" i="18"/>
  <c r="Q85" i="18"/>
  <c r="Q62" i="18"/>
  <c r="P13" i="1"/>
  <c r="P22" i="1"/>
  <c r="P23" i="1" l="1"/>
  <c r="P33" i="1"/>
  <c r="P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tc={9B72C8AD-9D52-4A67-ADA5-7A0A2820892E}</author>
    <author>tc={033A811E-FCF5-4FBC-8003-BECDFF1E0A99}</author>
  </authors>
  <commentList>
    <comment ref="R3" authorId="0" shapeId="0" xr:uid="{9B72C8AD-9D52-4A67-ADA5-7A0A2820892E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  <comment ref="R12" authorId="1" shapeId="0" xr:uid="{033A811E-FCF5-4FBC-8003-BECDFF1E0A99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tc={D21EE550-8FDA-41B3-8B07-E53278F77753}</author>
  </authors>
  <commentList>
    <comment ref="S1" authorId="0" shapeId="0" xr:uid="{D21EE550-8FDA-41B3-8B07-E53278F77753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tc={31E67E05-8654-4E09-B5D6-05B5B50877C5}</author>
  </authors>
  <commentList>
    <comment ref="S1" authorId="0" shapeId="0" xr:uid="{31E67E05-8654-4E09-B5D6-05B5B50877C5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tc={9F423E19-3276-4936-B385-68691801D204}</author>
  </authors>
  <commentList>
    <comment ref="S1" authorId="0" shapeId="0" xr:uid="{9F423E19-3276-4936-B385-68691801D204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tc={324240BC-341F-4742-B9DD-92708B3A2747}</author>
  </authors>
  <commentList>
    <comment ref="S1" authorId="0" shapeId="0" xr:uid="{324240BC-341F-4742-B9DD-92708B3A2747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tc={3EF1049F-DC00-4243-8FDC-317435D25D99}</author>
  </authors>
  <commentList>
    <comment ref="S1" authorId="0" shapeId="0" xr:uid="{3EF1049F-DC00-4243-8FDC-317435D25D99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tc={AB2F884D-1202-46A5-BFD3-B040838AE667}</author>
  </authors>
  <commentList>
    <comment ref="S1" authorId="0" shapeId="0" xr:uid="{AB2F884D-1202-46A5-BFD3-B040838AE667}">
      <text>
        <t>[Threaded comment]
Your version of Excel allows you to read this threaded comment; however, any edits to it will get removed if the file is opened in a newer version of Excel. Learn more: https://go.microsoft.com/fwlink/?linkid=870924
Comment:
    "inst" = the institution (school, university or employer) of the 2nd or 3rd or 4th author, etc</t>
      </text>
    </comment>
  </commentList>
</comments>
</file>

<file path=xl/sharedStrings.xml><?xml version="1.0" encoding="utf-8"?>
<sst xmlns="http://schemas.openxmlformats.org/spreadsheetml/2006/main" count="13279" uniqueCount="1346">
  <si>
    <t>Title</t>
  </si>
  <si>
    <t>JEL Code 1</t>
  </si>
  <si>
    <t>JEL Code 2</t>
  </si>
  <si>
    <t>1st author</t>
  </si>
  <si>
    <t>Sardy</t>
  </si>
  <si>
    <t>Echevarria</t>
  </si>
  <si>
    <t>Gilbert</t>
  </si>
  <si>
    <t>Hegwood</t>
  </si>
  <si>
    <t>Tuttle</t>
  </si>
  <si>
    <t>Lewin</t>
  </si>
  <si>
    <t>Reese</t>
  </si>
  <si>
    <t>Saadatmand</t>
  </si>
  <si>
    <t>Cebula</t>
  </si>
  <si>
    <t>Contact Author Email</t>
  </si>
  <si>
    <t>2018 Volume 9</t>
  </si>
  <si>
    <t>AEFJ</t>
  </si>
  <si>
    <t>2017 Volume 8</t>
  </si>
  <si>
    <t>2016 Volume 7</t>
  </si>
  <si>
    <t>Breakeven Point Analysis: An Alternative Breakeven Point Analysis Paradigm</t>
  </si>
  <si>
    <t>How Efficient Can R&amp;D Activities Be?</t>
  </si>
  <si>
    <t>Does Doing Well Lead to Doing Better? Evidence from ESG Impact Investing and the S&amp;P 500</t>
  </si>
  <si>
    <t>An Analysis Of The High Performing Property Asset Manager In The Multifamily Real Estate Industry, According to Executives</t>
  </si>
  <si>
    <t>The ETF Liquidity Illusion</t>
  </si>
  <si>
    <t>Canadian Hockey Leagues Game-to-Game Performance</t>
  </si>
  <si>
    <t>Testing for Freak Jumps in Exchange Rates</t>
  </si>
  <si>
    <t xml:space="preserve">Interest Rate Pass-Through from the Effective Federal Funds Rate to Various Market Interest Rates </t>
  </si>
  <si>
    <t>Capitalization of Public Perception in MLB Player Salaries</t>
  </si>
  <si>
    <t>Female Employment and Public Policy Impact on International Fertility</t>
  </si>
  <si>
    <t>Do Microfinance Institutions Help with Business Expansion? Evidence from Rural Nepal</t>
  </si>
  <si>
    <t>How Presidential Tweets Affect Financial Markets</t>
  </si>
  <si>
    <t>Long-run Equilibrium Shifts and Short-run Dynamics of National Stock Markets during Financial Crisis</t>
  </si>
  <si>
    <t>robert@coastal.edu</t>
  </si>
  <si>
    <t>echevarriad@uncw.edu</t>
  </si>
  <si>
    <t>mfoley3@ju.edu</t>
  </si>
  <si>
    <t>msardy@rollins.edu</t>
  </si>
  <si>
    <t>cjubelt@rollins.edu</t>
  </si>
  <si>
    <t>wreese@tulane.edu</t>
  </si>
  <si>
    <t>nrriccar@syr.edu</t>
  </si>
  <si>
    <t>rbieker@desu.edu</t>
  </si>
  <si>
    <t>hloi2@utm.edu</t>
  </si>
  <si>
    <t>ECO_MDB@shsu.edu</t>
  </si>
  <si>
    <t>jbeck@georgiasouthern.edu</t>
  </si>
  <si>
    <t>ysaadatmand@georgiasouthern.edu</t>
  </si>
  <si>
    <t>sp-ghimire@wiu.edu</t>
  </si>
  <si>
    <t>Paul</t>
  </si>
  <si>
    <t>Arias</t>
  </si>
  <si>
    <t>jj.arias@gcsu.edu</t>
  </si>
  <si>
    <t>Atwater</t>
  </si>
  <si>
    <t>Balik</t>
  </si>
  <si>
    <t>robert.balik@wmich.edu</t>
  </si>
  <si>
    <t>dennis.barber@armstrong.edu</t>
  </si>
  <si>
    <t>Bieker</t>
  </si>
  <si>
    <t>David</t>
  </si>
  <si>
    <t>Bonadies</t>
  </si>
  <si>
    <t>Bredthauer</t>
  </si>
  <si>
    <t>Brown</t>
  </si>
  <si>
    <t>Burney</t>
  </si>
  <si>
    <t>Robert</t>
  </si>
  <si>
    <t>Kristin</t>
  </si>
  <si>
    <t>Richard</t>
  </si>
  <si>
    <t>Joseph</t>
  </si>
  <si>
    <t>Conroy</t>
  </si>
  <si>
    <t>Davis</t>
  </si>
  <si>
    <t>Brent</t>
  </si>
  <si>
    <t>Fang</t>
  </si>
  <si>
    <t>Farinella</t>
  </si>
  <si>
    <t>farinellaj@uncw.edu</t>
  </si>
  <si>
    <t>Michael Farmer</t>
  </si>
  <si>
    <t>Yoshi Fukasawa</t>
  </si>
  <si>
    <t>Garcia-Fuentes</t>
  </si>
  <si>
    <t>pablo.fuentes@mwsu.edu</t>
  </si>
  <si>
    <t>Graham</t>
  </si>
  <si>
    <t>edgraham@uncw.edu</t>
  </si>
  <si>
    <t>Gutierrez</t>
  </si>
  <si>
    <t>Hall</t>
  </si>
  <si>
    <t>Rodrigo</t>
  </si>
  <si>
    <t>Hernandez</t>
  </si>
  <si>
    <t>rjhernand@radford.edu</t>
  </si>
  <si>
    <t>William</t>
  </si>
  <si>
    <t>Dave Jackson</t>
  </si>
  <si>
    <t>Jackson</t>
  </si>
  <si>
    <t>dave.jackson@utrgv.edu</t>
  </si>
  <si>
    <t>Jensen</t>
  </si>
  <si>
    <t>Johnson</t>
  </si>
  <si>
    <t>Kao</t>
  </si>
  <si>
    <t>rkao@park.edu</t>
  </si>
  <si>
    <t>Kim</t>
  </si>
  <si>
    <t>Heeho Kim</t>
  </si>
  <si>
    <t>kimhh@knu.ac.kr</t>
  </si>
  <si>
    <t>Sheng</t>
  </si>
  <si>
    <t>Li</t>
  </si>
  <si>
    <t>Majumder</t>
  </si>
  <si>
    <t>mm4v@mtmail.mtsu.edu</t>
  </si>
  <si>
    <t>John</t>
  </si>
  <si>
    <t>Messick</t>
  </si>
  <si>
    <t>Mark</t>
  </si>
  <si>
    <t>Moore</t>
  </si>
  <si>
    <t>gary.moore@utoledo.edu</t>
  </si>
  <si>
    <t>Mustafa</t>
  </si>
  <si>
    <t>mmustafa@scsu.edu</t>
  </si>
  <si>
    <t>pablojaviernavarrete@yahoo.es</t>
  </si>
  <si>
    <t>Vincent Nwani</t>
  </si>
  <si>
    <t>Nwani</t>
  </si>
  <si>
    <t>vincent_nwani@yahoo.com</t>
  </si>
  <si>
    <t>Rodney</t>
  </si>
  <si>
    <t>schiereck@bwl.tu-darmstadt.de</t>
  </si>
  <si>
    <t>Sherrill</t>
  </si>
  <si>
    <t>karen14s@peoplepc.com</t>
  </si>
  <si>
    <t>Shrestha</t>
  </si>
  <si>
    <t>Stowe</t>
  </si>
  <si>
    <t>kstowe@wingate.edu</t>
  </si>
  <si>
    <t>Aman</t>
  </si>
  <si>
    <t>Sunder</t>
  </si>
  <si>
    <t>amansunder@uga.edu</t>
  </si>
  <si>
    <t>Thaver</t>
  </si>
  <si>
    <t>Tibedo</t>
  </si>
  <si>
    <t>ctibedo@gmail.com</t>
  </si>
  <si>
    <t>Mark Tuttle</t>
  </si>
  <si>
    <t>mht001@shsu.edu</t>
  </si>
  <si>
    <t>Vitt</t>
  </si>
  <si>
    <t>Vogel</t>
  </si>
  <si>
    <t>jvu@depaul.edu</t>
  </si>
  <si>
    <t>Joseph Vu</t>
  </si>
  <si>
    <t>Walia</t>
  </si>
  <si>
    <t>Zhang</t>
  </si>
  <si>
    <t>Tangaoui</t>
  </si>
  <si>
    <t>Middle Tennessee State University</t>
  </si>
  <si>
    <t>Charles</t>
  </si>
  <si>
    <t>Gan</t>
  </si>
  <si>
    <t>Gary</t>
  </si>
  <si>
    <t>University of Toledo</t>
  </si>
  <si>
    <t>West Virginia University</t>
  </si>
  <si>
    <t>richard.vogel@farmingdale.edu</t>
  </si>
  <si>
    <t>Jeff</t>
  </si>
  <si>
    <t>Economics</t>
  </si>
  <si>
    <t>Farmingdale State College</t>
  </si>
  <si>
    <t>Midwestern State University</t>
  </si>
  <si>
    <t>Georgia College</t>
  </si>
  <si>
    <t>Bhavneet</t>
  </si>
  <si>
    <t>Syracuse University</t>
  </si>
  <si>
    <t>bwalia@syr.edu</t>
  </si>
  <si>
    <t>College of Charleston</t>
  </si>
  <si>
    <t>George</t>
  </si>
  <si>
    <t>Grand Valley State University</t>
  </si>
  <si>
    <t>University of Texas Rio Grande Valley</t>
  </si>
  <si>
    <t>Armstrong State University</t>
  </si>
  <si>
    <t>deprince@mtsu.edu</t>
  </si>
  <si>
    <t>Sam Houston State University</t>
  </si>
  <si>
    <t>Dr.RichardCebula@gmail.com; rcebula@ju.edu</t>
  </si>
  <si>
    <t>Nicholls State University</t>
  </si>
  <si>
    <t>earl.davis@gmail.com; earl.davis@nicholls.edu</t>
  </si>
  <si>
    <t>Frederick</t>
  </si>
  <si>
    <t>UNC Wilmington</t>
  </si>
  <si>
    <t>gabonadies@gmail.com</t>
  </si>
  <si>
    <t>South Carolina State University</t>
  </si>
  <si>
    <t>jeff.bredthauer@gmail.com; jbredthauer@unomaha.edu</t>
  </si>
  <si>
    <t>Jennifer</t>
  </si>
  <si>
    <t>jennifer.kuklenski@eagles.usm.edu</t>
  </si>
  <si>
    <t>Auburn University</t>
  </si>
  <si>
    <t>Coastal Carolina University</t>
  </si>
  <si>
    <t>Joshua</t>
  </si>
  <si>
    <t>joshua.hall @ mail.wvu.edu</t>
  </si>
  <si>
    <t>Wingate University</t>
  </si>
  <si>
    <t>Creighton University</t>
  </si>
  <si>
    <t>University of Georgia</t>
  </si>
  <si>
    <t>Muhammad</t>
  </si>
  <si>
    <t>McGrath</t>
  </si>
  <si>
    <t>mcgratri@mail.armstrong.edu</t>
  </si>
  <si>
    <t>mfoley@ju.edu; caoxiaomei@yahoo.com</t>
  </si>
  <si>
    <t>Al-Nassar</t>
  </si>
  <si>
    <t>Qassim University</t>
  </si>
  <si>
    <t>nnsaar@qu.edu.sa</t>
  </si>
  <si>
    <t>Nigeria</t>
  </si>
  <si>
    <t>ojml@mail.unomaha.edu</t>
  </si>
  <si>
    <t>Rollins College</t>
  </si>
  <si>
    <t>Radford University</t>
  </si>
  <si>
    <t>Park University</t>
  </si>
  <si>
    <t>rlewin@rollins.edu</t>
  </si>
  <si>
    <t>Western Michigan University</t>
  </si>
  <si>
    <t>Pepperdine University</t>
  </si>
  <si>
    <t>rpaul01@syr.edu</t>
  </si>
  <si>
    <t>University of Southern Mississippi</t>
  </si>
  <si>
    <t>University of San Diego</t>
  </si>
  <si>
    <t>sconroy@sandiego.edu</t>
  </si>
  <si>
    <t>Steve</t>
  </si>
  <si>
    <t>sjj008@shsu.edu</t>
  </si>
  <si>
    <t>Stetson University</t>
  </si>
  <si>
    <t>vittd@farmingdale.edu</t>
  </si>
  <si>
    <t>Wang</t>
  </si>
  <si>
    <t>Howard University</t>
  </si>
  <si>
    <t>Southern Illinois University Carbondale</t>
  </si>
  <si>
    <t>Jose</t>
  </si>
  <si>
    <t>joey.gutierrez.phd@gmail.com; jag063@shsu.edu</t>
  </si>
  <si>
    <t>DePaul University</t>
  </si>
  <si>
    <t>Karen</t>
  </si>
  <si>
    <t>maddy_g@yahoo.com</t>
  </si>
  <si>
    <t>Glenn</t>
  </si>
  <si>
    <t>Pettengill</t>
  </si>
  <si>
    <t>pettengg@gvsu.edu; profmike@profmike.com</t>
  </si>
  <si>
    <t>University of North Carolina Wilmington</t>
  </si>
  <si>
    <t>Scott</t>
  </si>
  <si>
    <t>Finance</t>
  </si>
  <si>
    <t>Towson University</t>
  </si>
  <si>
    <t>Carter</t>
  </si>
  <si>
    <t>carter.econ@gmail.com</t>
  </si>
  <si>
    <t>University of Texas Pan American</t>
  </si>
  <si>
    <t>Georgia Southern University</t>
  </si>
  <si>
    <t>datwater@pepperdine.edu</t>
  </si>
  <si>
    <t>Heeho</t>
  </si>
  <si>
    <t>Kyungpook National University</t>
  </si>
  <si>
    <r>
      <t>mjensen@business.</t>
    </r>
    <r>
      <rPr>
        <i/>
        <sz val="10"/>
        <rFont val="Arial"/>
        <family val="2"/>
      </rPr>
      <t>auburn</t>
    </r>
    <r>
      <rPr>
        <sz val="10"/>
        <rFont val="Arial"/>
        <family val="2"/>
      </rPr>
      <t>.edu</t>
    </r>
  </si>
  <si>
    <t>Virginia Military Institute</t>
  </si>
  <si>
    <t>Nick</t>
  </si>
  <si>
    <t>Delaware State University</t>
  </si>
  <si>
    <t>Ranjini</t>
  </si>
  <si>
    <t>rthaver@stetson.edu</t>
  </si>
  <si>
    <t>Abbes</t>
  </si>
  <si>
    <t>abbes.tangaoui@ttu.edu</t>
  </si>
  <si>
    <t>Jacksonville University</t>
  </si>
  <si>
    <t>Lo</t>
  </si>
  <si>
    <t>Texas Tech University</t>
  </si>
  <si>
    <t>University of Arkansas</t>
  </si>
  <si>
    <t>Tulane University</t>
  </si>
  <si>
    <t>dave.davis@isgria.com</t>
  </si>
  <si>
    <t>Fraunhoffer</t>
  </si>
  <si>
    <t>robert.fraunhoffer.myebs.de</t>
  </si>
  <si>
    <t>Yu</t>
  </si>
  <si>
    <t>Anit</t>
  </si>
  <si>
    <t>Deb</t>
  </si>
  <si>
    <t>deb@bwl.tu-darmstadt.de; ronniews@gmx.de</t>
  </si>
  <si>
    <t>Graefe-Anderson</t>
  </si>
  <si>
    <t>graefeandersonrl@cofc.edu</t>
  </si>
  <si>
    <t>jmfrederick@bellsouth.net</t>
  </si>
  <si>
    <t>lgan_cullivan@yahoo.com.sg</t>
  </si>
  <si>
    <t>Natalie</t>
  </si>
  <si>
    <t>Zbigniew</t>
  </si>
  <si>
    <t>Krysiak</t>
  </si>
  <si>
    <t>zbigniew.krysiak@poczta.onet.pl</t>
  </si>
  <si>
    <t>Shuming</t>
  </si>
  <si>
    <t>Bai</t>
  </si>
  <si>
    <t>bai_s@utpb.edu</t>
  </si>
  <si>
    <t>Greg</t>
  </si>
  <si>
    <t>University of Nebraska - Lincoln</t>
  </si>
  <si>
    <t>tzorn@unl.edu</t>
  </si>
  <si>
    <t>Vincent</t>
  </si>
  <si>
    <t>Stephen F. Austin State University</t>
  </si>
  <si>
    <t>Shankar</t>
  </si>
  <si>
    <t>cjbrown@utpa.edu</t>
  </si>
  <si>
    <t>r_price@howard.edu</t>
  </si>
  <si>
    <t>Yassaman</t>
  </si>
  <si>
    <t>University of North Carolina at Pembroke</t>
  </si>
  <si>
    <t>G12</t>
  </si>
  <si>
    <t>G14</t>
  </si>
  <si>
    <t>D24</t>
  </si>
  <si>
    <t>Western Illinois University</t>
  </si>
  <si>
    <t>Maryville College</t>
  </si>
  <si>
    <t>The University of Tennessee at Martin</t>
  </si>
  <si>
    <t>Pfeiffer University</t>
  </si>
  <si>
    <t>Georgia Ports Authority</t>
  </si>
  <si>
    <t>HIP Investor Inc.</t>
  </si>
  <si>
    <t>Cedarville University</t>
  </si>
  <si>
    <t>Tianjin University of Commerce, China</t>
  </si>
  <si>
    <t>Microfinance</t>
  </si>
  <si>
    <t>G21</t>
  </si>
  <si>
    <t>E52</t>
  </si>
  <si>
    <t>Production function</t>
  </si>
  <si>
    <t>L83</t>
  </si>
  <si>
    <t>ETF, Liquidity mismatch</t>
  </si>
  <si>
    <t>Bootstrapping, Zero-Coupon Yield Curve</t>
  </si>
  <si>
    <t>Z21</t>
  </si>
  <si>
    <t>J13</t>
  </si>
  <si>
    <t>J18</t>
  </si>
  <si>
    <t>Public policy</t>
  </si>
  <si>
    <t>G30</t>
  </si>
  <si>
    <t>G15</t>
  </si>
  <si>
    <t>O32</t>
  </si>
  <si>
    <t>R11</t>
  </si>
  <si>
    <t>Twitter</t>
  </si>
  <si>
    <t>Breakeven analysis</t>
  </si>
  <si>
    <t>O10</t>
  </si>
  <si>
    <t>Rural Economic Development</t>
  </si>
  <si>
    <t>C32</t>
  </si>
  <si>
    <t>E43</t>
  </si>
  <si>
    <t>Interest rate pass-through</t>
  </si>
  <si>
    <t>Monetary Policy</t>
  </si>
  <si>
    <t>Z22</t>
  </si>
  <si>
    <t>Daily asset returns</t>
  </si>
  <si>
    <t>L86</t>
  </si>
  <si>
    <t>Property Asset Managers</t>
  </si>
  <si>
    <t>J44</t>
  </si>
  <si>
    <t>L85</t>
  </si>
  <si>
    <t>Stress Event</t>
  </si>
  <si>
    <t>A22</t>
  </si>
  <si>
    <t>Pedagogy</t>
  </si>
  <si>
    <t>E24</t>
  </si>
  <si>
    <t>Labor Productivity</t>
  </si>
  <si>
    <t xml:space="preserve">Canadian Hockey Leagues </t>
  </si>
  <si>
    <t>Fertility rate, OECD</t>
  </si>
  <si>
    <t>G34</t>
  </si>
  <si>
    <t>Corporate Governance</t>
  </si>
  <si>
    <t>Asset Pricing, ESG Practices</t>
  </si>
  <si>
    <t xml:space="preserve">C32 </t>
  </si>
  <si>
    <t>Cointegration</t>
  </si>
  <si>
    <t>International Equity Markets, Fincial Crisis</t>
  </si>
  <si>
    <t>R&amp;D Efficiency, China</t>
  </si>
  <si>
    <t>Technology Innovation</t>
  </si>
  <si>
    <t>jtarwater@cedarville.edu</t>
  </si>
  <si>
    <t>Aigerim Nukenova</t>
  </si>
  <si>
    <t xml:space="preserve">Aalto University Finland </t>
  </si>
  <si>
    <t>Olivier Maisondieu Laforge</t>
  </si>
  <si>
    <t>University of Nebraska At Omaha</t>
  </si>
  <si>
    <t>Yanjie Wu</t>
  </si>
  <si>
    <t>South China Normal University</t>
  </si>
  <si>
    <t>Bitcoin Perceptions Across Three Continents: the Changing Attitudes Towards Digital Currencies</t>
  </si>
  <si>
    <t>G41</t>
  </si>
  <si>
    <t>The Relative Tracking Ability of Exchange Traded Funds and Open-Ended Mutual Funds: Evidence from a Thinly Traded Market</t>
  </si>
  <si>
    <t>G23</t>
  </si>
  <si>
    <t>ETFs, Mutual Funds</t>
  </si>
  <si>
    <t>Rodney J. Paul</t>
  </si>
  <si>
    <t>Overall and Regional Fan Preferences for ECHL Hockey</t>
  </si>
  <si>
    <t>M.Emre Görgülü</t>
  </si>
  <si>
    <t>Afyon Kocatepe University, Turkey</t>
  </si>
  <si>
    <t>The Effects of Foreign Direct Investments and Foreign Aids on Energy Needs</t>
  </si>
  <si>
    <t>Shishu Zhang</t>
  </si>
  <si>
    <t>University of the Incarnate Word</t>
  </si>
  <si>
    <t>Yingying Pang</t>
  </si>
  <si>
    <t>Michael McGuire</t>
  </si>
  <si>
    <t>Students’ Perspective of Technology Use in the Classroom</t>
  </si>
  <si>
    <t>University of Dayton</t>
  </si>
  <si>
    <t>Minor League Hockey</t>
  </si>
  <si>
    <t>F21</t>
  </si>
  <si>
    <t>Foreign investment</t>
  </si>
  <si>
    <t>Pedagogy, technology use</t>
  </si>
  <si>
    <t>Joseph Farinella</t>
  </si>
  <si>
    <t>Mohamed Taieb Haouari Fellahi</t>
  </si>
  <si>
    <t>Institution</t>
  </si>
  <si>
    <t>Lydia L. Gan</t>
  </si>
  <si>
    <t>Bishwa S. Koirala</t>
  </si>
  <si>
    <t>James R. Frederick</t>
  </si>
  <si>
    <t>Medical Tourism: Whom Shall I Use?</t>
  </si>
  <si>
    <t>Joshua Hall</t>
  </si>
  <si>
    <t>Yang Zhou</t>
  </si>
  <si>
    <t>The Sinnuous Dragon: Economic Freedom and Economic Growth in China</t>
  </si>
  <si>
    <t>Jennifer Kuklenski</t>
  </si>
  <si>
    <t>Sheng Li</t>
  </si>
  <si>
    <t>Farmingadale State College-SUNY</t>
  </si>
  <si>
    <t>Richard Vogel</t>
  </si>
  <si>
    <t>Nanda Viswanathan</t>
  </si>
  <si>
    <t>Impacts of Recent Shocks on Long Island's Tourism: A CGE Model</t>
  </si>
  <si>
    <t>Richard D. McGrath</t>
  </si>
  <si>
    <t>Justin Farquhar</t>
  </si>
  <si>
    <t>State-Level Pull Factors in Immigrant Location Choice</t>
  </si>
  <si>
    <t>Glenn Pettengill</t>
  </si>
  <si>
    <t>George Chang</t>
  </si>
  <si>
    <t>Is There A Behavioral Zoo?</t>
  </si>
  <si>
    <t>David C. Vitt</t>
  </si>
  <si>
    <t>Does Fiat-to-Bitcoin Exchange Activity Lead to Increased User-to-User Bitcoin Transaction Activity?</t>
  </si>
  <si>
    <t>Government policy</t>
  </si>
  <si>
    <t>Medical tourism</t>
  </si>
  <si>
    <t>D12</t>
  </si>
  <si>
    <t>Cousumer behavior</t>
  </si>
  <si>
    <t>E53</t>
  </si>
  <si>
    <t>F22</t>
  </si>
  <si>
    <t>Immigration</t>
  </si>
  <si>
    <t>O15</t>
  </si>
  <si>
    <t>Tourism</t>
  </si>
  <si>
    <t>J61</t>
  </si>
  <si>
    <t>G31</t>
  </si>
  <si>
    <t>Cost of Capital</t>
  </si>
  <si>
    <t>Impact investment</t>
  </si>
  <si>
    <t>Florian Kiesel</t>
  </si>
  <si>
    <t>Dirk Schiereck</t>
  </si>
  <si>
    <t>Parthepan Balasubramaniam</t>
  </si>
  <si>
    <t>Technische Universitaet Darmstadt</t>
  </si>
  <si>
    <t>Peer-to-Peer Equity Investments in Germany. A Note on Successful Company Characteristics</t>
  </si>
  <si>
    <t>Robert B. Burney</t>
  </si>
  <si>
    <t>Currency ETF Tracking Error</t>
  </si>
  <si>
    <t>Pablo A. Garcia-Fuentes</t>
  </si>
  <si>
    <t>The Effect of U.S. Official Reserve Flows on the Japanese Yen-U.S. Dollar Exchange Rate in a Business Cycle</t>
  </si>
  <si>
    <t>Farmingdale state College</t>
  </si>
  <si>
    <t>Economic Growth and Revitalization on Long Island: the Role of the Recreational Fishing and Marine Economy</t>
  </si>
  <si>
    <t>Madeline Messick</t>
  </si>
  <si>
    <t>Natural Disasters in Latin America: Disaster Type and the Urban-Rural Income Gap</t>
  </si>
  <si>
    <t>The Lagos Chamber of Commerce &amp; Industry</t>
  </si>
  <si>
    <t>Greg Ackerman</t>
  </si>
  <si>
    <t>Sridhar Sundaram</t>
  </si>
  <si>
    <t>Comparative Return Distributions: Strangles versus Straddles</t>
  </si>
  <si>
    <t>Towards a Global Framework for Impact Investing</t>
  </si>
  <si>
    <t>Karen Sherrill</t>
  </si>
  <si>
    <t>Another Clue in the Market Efficiency Puzzle</t>
  </si>
  <si>
    <t>Shree Raj Shrestha</t>
  </si>
  <si>
    <t>Daniel S. Myers</t>
  </si>
  <si>
    <t>Richard A. Lewin</t>
  </si>
  <si>
    <t>Optimizing Strategies for Monopoly: The Mega Edition Using Genetic Algorithms and Simulations</t>
  </si>
  <si>
    <t>Aman Sunder</t>
  </si>
  <si>
    <t>Swarn Chaterjee</t>
  </si>
  <si>
    <t>How Retirees Prioritize Socializing, Leisure And Religiosity - A Research Based Study for Planners</t>
  </si>
  <si>
    <t>Bhavneet Walia</t>
  </si>
  <si>
    <t>Early Child Health Intervention and Subsequent Academic Achievement</t>
  </si>
  <si>
    <t>L26</t>
  </si>
  <si>
    <t>Start-ups</t>
  </si>
  <si>
    <t>Tracking errors</t>
  </si>
  <si>
    <t>F31</t>
  </si>
  <si>
    <t>Q54</t>
  </si>
  <si>
    <t>Natural Disaster</t>
  </si>
  <si>
    <t>H61</t>
  </si>
  <si>
    <t>Major League Baseball</t>
  </si>
  <si>
    <t>G32</t>
  </si>
  <si>
    <t>M14</t>
  </si>
  <si>
    <t>Corporate Social Responsibility</t>
  </si>
  <si>
    <t>Retirees</t>
  </si>
  <si>
    <t>2015 Volume 6</t>
  </si>
  <si>
    <t>Donald M. Atwater</t>
  </si>
  <si>
    <t>The Push and Pull of Inflation on the Share Price Growth of Banks</t>
  </si>
  <si>
    <t>Dennnis Barber III</t>
  </si>
  <si>
    <t>Thomas Kavoori</t>
  </si>
  <si>
    <t>The Effects of the Affordable Care Act on the Self-Employed</t>
  </si>
  <si>
    <t>Richard F. Bieker</t>
  </si>
  <si>
    <t>Ewha Womans University</t>
  </si>
  <si>
    <t>Jeff Bredthauer</t>
  </si>
  <si>
    <t>University of Nebraska-Omaha</t>
  </si>
  <si>
    <t>John Geppert</t>
  </si>
  <si>
    <t>An Alternative Perspective on the Housing Bubble</t>
  </si>
  <si>
    <t>Ramon Codina</t>
  </si>
  <si>
    <t>The Net Liquid Assets and the Liquidity of Amazon.com</t>
  </si>
  <si>
    <t>Cynthia Brown</t>
  </si>
  <si>
    <t>Marlin R.H. Jensen</t>
  </si>
  <si>
    <t>Beverly B. Marshall</t>
  </si>
  <si>
    <t>John S. Jahera, Jr.</t>
  </si>
  <si>
    <t>Crowdfunding Investing: Does it Make Sense for Individual Investors?</t>
  </si>
  <si>
    <t>Robert Kao</t>
  </si>
  <si>
    <t>John Lee</t>
  </si>
  <si>
    <t>Rigel Technology Corporation</t>
  </si>
  <si>
    <t>Option on Filing Exemption for a Federal Personal Tax Return with Linear and Gradual Tax Systems</t>
  </si>
  <si>
    <t>Gary Moore</t>
  </si>
  <si>
    <t>University of Toleda</t>
  </si>
  <si>
    <t>Anthony Holder</t>
  </si>
  <si>
    <t>Longevity Annuities: An Annuity for Anyone?</t>
  </si>
  <si>
    <t>Pablo Navarrete Hernandez</t>
  </si>
  <si>
    <t>London School of Economics</t>
  </si>
  <si>
    <t>Jeremy Losak</t>
  </si>
  <si>
    <t>Justin Mattingly</t>
  </si>
  <si>
    <t>The Impact of Game Duration on Major League Baseball Attendance</t>
  </si>
  <si>
    <t>Glenn N. Pettengill</t>
  </si>
  <si>
    <t>Noah Thelen</t>
  </si>
  <si>
    <t>Melissa Woodley</t>
  </si>
  <si>
    <t>The Piotroski Screen Reexamined: Seasonal and Structural Change</t>
  </si>
  <si>
    <t>Kristin Stowe</t>
  </si>
  <si>
    <t>A Changing Face: Textile Workers in the Carolinas</t>
  </si>
  <si>
    <t>2014 Volume 5</t>
  </si>
  <si>
    <t>2013 Volume 4</t>
  </si>
  <si>
    <t>J26</t>
  </si>
  <si>
    <t>I13</t>
  </si>
  <si>
    <t>Affordable Care Act</t>
  </si>
  <si>
    <t>R21</t>
  </si>
  <si>
    <t>E42</t>
  </si>
  <si>
    <t>E43 &amp; E44</t>
  </si>
  <si>
    <t>R31</t>
  </si>
  <si>
    <t>H21</t>
  </si>
  <si>
    <t>H24</t>
  </si>
  <si>
    <t>J48</t>
  </si>
  <si>
    <t>Z28</t>
  </si>
  <si>
    <t>Piotroski screen</t>
  </si>
  <si>
    <t>L67</t>
  </si>
  <si>
    <t>J.J. Arias</t>
  </si>
  <si>
    <t>Jessie Folk</t>
  </si>
  <si>
    <t>David P. Echevarria</t>
  </si>
  <si>
    <t>Keynes and Friedman Prescriptions and Performance: A Look at Fiscal &amp; Monetary Policy Effects Since 1976</t>
  </si>
  <si>
    <t>Fang Fang</t>
  </si>
  <si>
    <t>J. Edward Graham</t>
  </si>
  <si>
    <t>Clay Moffett</t>
  </si>
  <si>
    <t>Dietilinde Schumacher</t>
  </si>
  <si>
    <t>Maastricht University School, Germany</t>
  </si>
  <si>
    <t>Jose Gutierrez</t>
  </si>
  <si>
    <t>Steve Johnson</t>
  </si>
  <si>
    <t>Robert Stretcher</t>
  </si>
  <si>
    <t>Short-Selling Constraints: The Asymmetric Role of Institutional Ownership, Relative Short Interest, Options and Dividends</t>
  </si>
  <si>
    <t>Rodrigo Hernandez</t>
  </si>
  <si>
    <t>Yingying Shao</t>
  </si>
  <si>
    <t>Pu Liu</t>
  </si>
  <si>
    <t>Valuation of Flex Bonus Certificates - Theory and Evidence</t>
  </si>
  <si>
    <t>The US State Personal Income Tax Simplifications with the LG Tax System</t>
  </si>
  <si>
    <t>Home Bias and Risk Differentials</t>
  </si>
  <si>
    <t>David Lo</t>
  </si>
  <si>
    <t>Max Maodush-Pitzer</t>
  </si>
  <si>
    <t>The Impact of Exchange Rate Variation on The Return Disparity for Dual-Listed Securities</t>
  </si>
  <si>
    <t>Md. Alauddin Majumder</t>
  </si>
  <si>
    <t>The University of Chittagong, Bangladesh</t>
  </si>
  <si>
    <t>Muhammad Mustafa</t>
  </si>
  <si>
    <t>Haile Selassie</t>
  </si>
  <si>
    <t xml:space="preserve">Abbes Tangaouni </t>
  </si>
  <si>
    <t>Micahel Farmer</t>
  </si>
  <si>
    <t>The Landscape of Biofuels after the Ethanol Boom of 2006 and the Food Crisis of 2008: The Case of Biodiesel</t>
  </si>
  <si>
    <t>Financial crisis</t>
  </si>
  <si>
    <t>Short-sale constraints</t>
  </si>
  <si>
    <t>G24</t>
  </si>
  <si>
    <t>G13</t>
  </si>
  <si>
    <t>Home bias</t>
  </si>
  <si>
    <t>G11</t>
  </si>
  <si>
    <t>Risk differential model</t>
  </si>
  <si>
    <t>Parenting style</t>
  </si>
  <si>
    <t>J24</t>
  </si>
  <si>
    <t>Labor market outcomes</t>
  </si>
  <si>
    <t>Q16</t>
  </si>
  <si>
    <t>Biofuels</t>
  </si>
  <si>
    <t>Q42</t>
  </si>
  <si>
    <t>Modeling Mergers and Acquisitions in the Electric Utility Industry</t>
  </si>
  <si>
    <t>Hugh L. Davis, III</t>
  </si>
  <si>
    <t>Shawn D. Lowe</t>
  </si>
  <si>
    <t>Clay M. Moffett</t>
  </si>
  <si>
    <t>Market Efficiency and Behavioral Biases in SEC Football: The Over-Under Wager</t>
  </si>
  <si>
    <t>Elasticities of Demand for Medical Tourism</t>
  </si>
  <si>
    <t>When IPOs Migrate</t>
  </si>
  <si>
    <t>Stock Returns, Oil Price Movements, and Real Options</t>
  </si>
  <si>
    <t>The U.S. Personal Income Tax Reforms: Linear and Gradual Tax Simplification</t>
  </si>
  <si>
    <t>Doina Chichernea</t>
  </si>
  <si>
    <t>Mei Zhang</t>
  </si>
  <si>
    <t>The Rate of Return Convergence and the Value Anomaly</t>
  </si>
  <si>
    <t>Rodney Paul</t>
  </si>
  <si>
    <t>Andrew Weinbach</t>
  </si>
  <si>
    <t>Brad Humphreys</t>
  </si>
  <si>
    <t>University of Alberta</t>
  </si>
  <si>
    <t>Sportsbook Pricing and Informed Bettors in the Early and late Season in the NBA</t>
  </si>
  <si>
    <t>C.James Hueng</t>
  </si>
  <si>
    <t>Comparing Value and Growth Mutual Fund Performances: Bias from the Fama-French HML Factor</t>
  </si>
  <si>
    <t>Abbes Tangaoui</t>
  </si>
  <si>
    <t>The Relationships between Gasoline, Agricultural Feedstocks, and Exchange Rates: A Cointegration Analysis</t>
  </si>
  <si>
    <t>Ranjini Thaver</t>
  </si>
  <si>
    <t>South Africa's Trade Functions with India and Brazil: The Relevance of the India-Brazil-South Africa Dialogue (IBSA)</t>
  </si>
  <si>
    <t>Charles Tibedo</t>
  </si>
  <si>
    <t>Revisiting the Twin Deficits Hypothesis: Evaluating the Impact of External Financing on US Twin Deficits: 1977-2009</t>
  </si>
  <si>
    <t>2012 Volume 3</t>
  </si>
  <si>
    <t>Mergers and Acquisitions</t>
  </si>
  <si>
    <t>L94</t>
  </si>
  <si>
    <t>Electric utility industry</t>
  </si>
  <si>
    <t>O16</t>
  </si>
  <si>
    <t>O52</t>
  </si>
  <si>
    <t>Oil price volatility</t>
  </si>
  <si>
    <t>F53</t>
  </si>
  <si>
    <t>IBSA Dialogue</t>
  </si>
  <si>
    <t>F14</t>
  </si>
  <si>
    <t>E62</t>
  </si>
  <si>
    <t>Twin Deficits</t>
  </si>
  <si>
    <t>F32</t>
  </si>
  <si>
    <t>Current account</t>
  </si>
  <si>
    <t>Ross Atwater</t>
  </si>
  <si>
    <t>The Satorian Group, LLC</t>
  </si>
  <si>
    <t>Assessing the Economic Value of Pricing Information in a Monopolistically Competitive Market</t>
  </si>
  <si>
    <t>Robert J. Balik</t>
  </si>
  <si>
    <t>Inayat U. Mangla</t>
  </si>
  <si>
    <t>Impact of Quantitative Easing Announcements and Events on Financial Markets</t>
  </si>
  <si>
    <t>Payam Bahamin</t>
  </si>
  <si>
    <t>Deutsche Bank AG</t>
  </si>
  <si>
    <t>Richard J. Cebula</t>
  </si>
  <si>
    <t>Maggie Foley; Robert Houmes</t>
  </si>
  <si>
    <t>The Demand for Treasury Securities at Auction</t>
  </si>
  <si>
    <t>Greg Bonadies</t>
  </si>
  <si>
    <t>University of Southern Mississipi</t>
  </si>
  <si>
    <t>Intra-Industry Trade in South America: The Empirical Test of the Linder Hypothesis</t>
  </si>
  <si>
    <t xml:space="preserve">Stephen J. Conroy </t>
  </si>
  <si>
    <t>Jonathan Sandy</t>
  </si>
  <si>
    <t>Using Blinder-Oaxaca Decomposition to Estimate the Coastal Premium for Residential Housing Prices in San Diego, County</t>
  </si>
  <si>
    <t>Robert Fraunhoffer</t>
  </si>
  <si>
    <t>Tech University of Darmstadt</t>
  </si>
  <si>
    <t>Synergy Disclosure in the European Energy Sector</t>
  </si>
  <si>
    <t>Zbigniew Krysiak</t>
  </si>
  <si>
    <t>Warsaw School of Economics</t>
  </si>
  <si>
    <t>Samuel Seaman</t>
  </si>
  <si>
    <t>Equity Based Metrics Used to Model Financial Distress</t>
  </si>
  <si>
    <t>Marc J. Sardy</t>
  </si>
  <si>
    <t>Stephen E. Satchell</t>
  </si>
  <si>
    <t>University of Cambridge</t>
  </si>
  <si>
    <t>Why All-Equity Portfolios Still Remain the Exception</t>
  </si>
  <si>
    <t>Yi Mu</t>
  </si>
  <si>
    <t>The Continuing Problem of the Standard IPO Contract</t>
  </si>
  <si>
    <t>2011 Volume 2</t>
  </si>
  <si>
    <t xml:space="preserve">Event study </t>
  </si>
  <si>
    <t>Treasury securities</t>
  </si>
  <si>
    <t>Geoff Freissen</t>
  </si>
  <si>
    <t>Thomas S. Zorn</t>
  </si>
  <si>
    <t>Todd A. Brown</t>
  </si>
  <si>
    <t>Mergers and Beliefs</t>
  </si>
  <si>
    <t>Maggie Foley</t>
  </si>
  <si>
    <t>Personal Income Tax Evasion Determinants Revisited: An Exploratory Study Using Newly Available Data</t>
  </si>
  <si>
    <t>Albert E. DePrince</t>
  </si>
  <si>
    <t>A Panel Model of Branch Banking in the United States: 1994-2010</t>
  </si>
  <si>
    <t>Anit Deb</t>
  </si>
  <si>
    <t>Darmastadt University of Technology</t>
  </si>
  <si>
    <t>Rachael Graefe-Anderson</t>
  </si>
  <si>
    <t>Dave O. Jackson</t>
  </si>
  <si>
    <t>Cynthia J. Brown</t>
  </si>
  <si>
    <t>University of Texans-Pan American</t>
  </si>
  <si>
    <t>Low P/E Investing - A Tribute to John Neff</t>
  </si>
  <si>
    <t>First Bank of Nigeria Plc</t>
  </si>
  <si>
    <t>Exchange Rate Pass-through and Stock Market Development in Nigeria</t>
  </si>
  <si>
    <t>Jeff Smith</t>
  </si>
  <si>
    <t>New Information Regarding Consumption and Wealth Asymmetries</t>
  </si>
  <si>
    <t>2011 Volume 1</t>
  </si>
  <si>
    <t>H26</t>
  </si>
  <si>
    <t>Tax evasion</t>
  </si>
  <si>
    <t>Personal income tax</t>
  </si>
  <si>
    <t>Branch banking</t>
  </si>
  <si>
    <t>Rating announcement</t>
  </si>
  <si>
    <t>CEO Compensation</t>
  </si>
  <si>
    <t>CEO turnover</t>
  </si>
  <si>
    <t>I23</t>
  </si>
  <si>
    <t>Exchange rate pass-through</t>
  </si>
  <si>
    <t>E21</t>
  </si>
  <si>
    <t>Consumption</t>
  </si>
  <si>
    <t>Behavioral finance</t>
  </si>
  <si>
    <t>Bitcoin</t>
  </si>
  <si>
    <t>Attendance</t>
  </si>
  <si>
    <t>O13</t>
  </si>
  <si>
    <t>Q21</t>
  </si>
  <si>
    <t>Q28</t>
  </si>
  <si>
    <t>Renewable energy</t>
  </si>
  <si>
    <t>I11</t>
  </si>
  <si>
    <t xml:space="preserve">China </t>
  </si>
  <si>
    <t>P21</t>
  </si>
  <si>
    <t>Reform</t>
  </si>
  <si>
    <t>OECD growth</t>
  </si>
  <si>
    <t>Z31</t>
  </si>
  <si>
    <t>R13</t>
  </si>
  <si>
    <t xml:space="preserve">Regional CGE </t>
  </si>
  <si>
    <t>R23</t>
  </si>
  <si>
    <t>Location choice</t>
  </si>
  <si>
    <t>Asset pricing</t>
  </si>
  <si>
    <t>Bitcoin, payment systems</t>
  </si>
  <si>
    <t>Venture capital</t>
  </si>
  <si>
    <t>Currency ETFs</t>
  </si>
  <si>
    <t>Tracking error</t>
  </si>
  <si>
    <t>Maritime industry</t>
  </si>
  <si>
    <t>Q22</t>
  </si>
  <si>
    <t>Regional growth</t>
  </si>
  <si>
    <t>Income Gap</t>
  </si>
  <si>
    <t>Budget System</t>
  </si>
  <si>
    <t>Options</t>
  </si>
  <si>
    <t>Investment Decisions</t>
  </si>
  <si>
    <t>Efficient Market Hypothesis</t>
  </si>
  <si>
    <t>Asymmetric effects</t>
  </si>
  <si>
    <t>C70</t>
  </si>
  <si>
    <t>Game theory</t>
  </si>
  <si>
    <t>C61</t>
  </si>
  <si>
    <t xml:space="preserve">Optimization </t>
  </si>
  <si>
    <t>J22</t>
  </si>
  <si>
    <t>Time Allocation</t>
  </si>
  <si>
    <t xml:space="preserve">J13 </t>
  </si>
  <si>
    <t>Infant birthweight</t>
  </si>
  <si>
    <t>Educational Attainment</t>
  </si>
  <si>
    <t>Inflation, Monetary policy</t>
  </si>
  <si>
    <t>Bank share price</t>
  </si>
  <si>
    <t>Entrepreneurship</t>
  </si>
  <si>
    <t>G51</t>
  </si>
  <si>
    <t>Household finance</t>
  </si>
  <si>
    <t>Homeownership, Race</t>
  </si>
  <si>
    <t>Housing bubble</t>
  </si>
  <si>
    <t>R32</t>
  </si>
  <si>
    <t>Real Estate Pricing</t>
  </si>
  <si>
    <t>Corporate valuation</t>
  </si>
  <si>
    <t>Liquidity</t>
  </si>
  <si>
    <t>Bank Acquisitions</t>
  </si>
  <si>
    <t xml:space="preserve">G24 </t>
  </si>
  <si>
    <t>Crowdfunding</t>
  </si>
  <si>
    <t>Tax systems</t>
  </si>
  <si>
    <t>D14</t>
  </si>
  <si>
    <t>Retirement, Annuities</t>
  </si>
  <si>
    <t>Household Saving</t>
  </si>
  <si>
    <t>Waste-picker policy</t>
  </si>
  <si>
    <t>Q53</t>
  </si>
  <si>
    <t>Recycling</t>
  </si>
  <si>
    <t>MLB Attendance</t>
  </si>
  <si>
    <t>Game duration</t>
  </si>
  <si>
    <t>Asset Pricing</t>
  </si>
  <si>
    <t>Textiles, North Carolina</t>
  </si>
  <si>
    <t>N32</t>
  </si>
  <si>
    <t>Demographics, history</t>
  </si>
  <si>
    <t>Year</t>
  </si>
  <si>
    <t>Volume</t>
  </si>
  <si>
    <t>Page numbers</t>
  </si>
  <si>
    <t>Jason Beck</t>
  </si>
  <si>
    <t>Yassaman Saadatmand</t>
  </si>
  <si>
    <t>2nd author</t>
  </si>
  <si>
    <t>2nd author Inst</t>
  </si>
  <si>
    <t>3rd author</t>
  </si>
  <si>
    <t>3rd author Inst</t>
  </si>
  <si>
    <t>4th author Inst</t>
  </si>
  <si>
    <t>5th author</t>
  </si>
  <si>
    <t>5th author inst</t>
  </si>
  <si>
    <t xml:space="preserve">2019 Volume 10 </t>
  </si>
  <si>
    <t xml:space="preserve">megorgulu@icloud.com </t>
  </si>
  <si>
    <t>Shankar Ghimire</t>
  </si>
  <si>
    <t>Scott Gilbert</t>
  </si>
  <si>
    <t>Natalie Hegwood</t>
  </si>
  <si>
    <t>William Reese</t>
  </si>
  <si>
    <t>Nick Riccardi</t>
  </si>
  <si>
    <t>John Tarwater</t>
  </si>
  <si>
    <t>Shuangjin Wang</t>
  </si>
  <si>
    <t>Nassar S. Al-Nassar</t>
  </si>
  <si>
    <t>Energy consumption, Economic development</t>
  </si>
  <si>
    <t>George Carter</t>
  </si>
  <si>
    <t>Knowledge in Economic Science</t>
  </si>
  <si>
    <t>Shuming Bai</t>
  </si>
  <si>
    <t>University of Texas Permian Basin</t>
  </si>
  <si>
    <t>Oviedo-Toral Gerardo</t>
  </si>
  <si>
    <t>University of Texas Brownsville</t>
  </si>
  <si>
    <t>Dollar Demise or Rise: The Long and the Short of It</t>
  </si>
  <si>
    <t>William Brent</t>
  </si>
  <si>
    <t>Lynne Kelly</t>
  </si>
  <si>
    <t>Debbie Lindsey</t>
  </si>
  <si>
    <t>U.S. Mortgage Foreclosures: An Analysis by State</t>
  </si>
  <si>
    <t>Albert E. DePrince, Jr.</t>
  </si>
  <si>
    <t>Pamela D. Morris</t>
  </si>
  <si>
    <t>Kaplan University</t>
  </si>
  <si>
    <t>A Panel Model of the Interest Sensitivity of Net Interest Margins: 1984 - 2009</t>
  </si>
  <si>
    <t>Net Interest Margin (NIM)</t>
  </si>
  <si>
    <t>Testing the Modigliani-Miller Risk-Class Property</t>
  </si>
  <si>
    <t>Risk-class property</t>
  </si>
  <si>
    <t>Gary S Moore</t>
  </si>
  <si>
    <t>Qin Shao</t>
  </si>
  <si>
    <t>Haifeng Zhang</t>
  </si>
  <si>
    <t>A Nonparametric Kernel Method Test of the Symmetry of Security Returns</t>
  </si>
  <si>
    <t xml:space="preserve">Muhammad Mustafa </t>
  </si>
  <si>
    <t>Rahul Singh</t>
  </si>
  <si>
    <t>I21</t>
  </si>
  <si>
    <t>Wisdom Akpalu</t>
  </si>
  <si>
    <t>Student Performance in the Economics Classroom</t>
  </si>
  <si>
    <t>1st author Institution</t>
  </si>
  <si>
    <t>Sasha Cove</t>
  </si>
  <si>
    <t>David Clifford</t>
  </si>
  <si>
    <t>Grace Costa</t>
  </si>
  <si>
    <t>Hio Loi</t>
  </si>
  <si>
    <t>Mark Tutttle</t>
  </si>
  <si>
    <t>M. Douglas Berg</t>
  </si>
  <si>
    <t>Gayla Nicole Herbert</t>
  </si>
  <si>
    <t>Casey Brasher</t>
  </si>
  <si>
    <t>Russell P. Robins</t>
  </si>
  <si>
    <t>Lainey Sapp</t>
  </si>
  <si>
    <t>Onindo Khan</t>
  </si>
  <si>
    <t>R. Paul Herman</t>
  </si>
  <si>
    <t>Richard Cebula</t>
  </si>
  <si>
    <t>Jia Wang</t>
  </si>
  <si>
    <t>Albert Xin Jiang</t>
  </si>
  <si>
    <t>Trinity University</t>
  </si>
  <si>
    <t xml:space="preserve">Matt Filippi </t>
  </si>
  <si>
    <t>Lance Palmer</t>
  </si>
  <si>
    <t xml:space="preserve">Joseph W. Goetz </t>
  </si>
  <si>
    <t>Yoonkyung Yuh</t>
  </si>
  <si>
    <t>Alex Petkevich</t>
  </si>
  <si>
    <t xml:space="preserve">Blerina Recca </t>
  </si>
  <si>
    <t>Liangyu Yu</t>
  </si>
  <si>
    <t>The Impact of Improvement in Information Processing on Firm's Voluntary Disclosure of Information</t>
  </si>
  <si>
    <t>Shanghai Jiao Tong University</t>
  </si>
  <si>
    <t>Tianxi Zhang</t>
  </si>
  <si>
    <t>Jacksonville Univeristy</t>
  </si>
  <si>
    <t>D83</t>
  </si>
  <si>
    <t>1-6</t>
  </si>
  <si>
    <t>7-14</t>
  </si>
  <si>
    <t>15-24</t>
  </si>
  <si>
    <t>25-34</t>
  </si>
  <si>
    <t>35-40</t>
  </si>
  <si>
    <t>47-56</t>
  </si>
  <si>
    <t>57-64</t>
  </si>
  <si>
    <t>65-70</t>
  </si>
  <si>
    <t>71-78</t>
  </si>
  <si>
    <t>79-84</t>
  </si>
  <si>
    <t>85-90</t>
  </si>
  <si>
    <t>91-102</t>
  </si>
  <si>
    <t>103-113</t>
  </si>
  <si>
    <t>1-13</t>
  </si>
  <si>
    <t>15-28</t>
  </si>
  <si>
    <t>29-35</t>
  </si>
  <si>
    <t>37-41</t>
  </si>
  <si>
    <t>43-62</t>
  </si>
  <si>
    <t>7-18</t>
  </si>
  <si>
    <t>19-24</t>
  </si>
  <si>
    <t>25-31</t>
  </si>
  <si>
    <t>33-42</t>
  </si>
  <si>
    <t>43-49</t>
  </si>
  <si>
    <t>51-62</t>
  </si>
  <si>
    <t>63-69</t>
  </si>
  <si>
    <t>71-76</t>
  </si>
  <si>
    <t>1-7</t>
  </si>
  <si>
    <t>9-15</t>
  </si>
  <si>
    <t>17-27</t>
  </si>
  <si>
    <t>29-34</t>
  </si>
  <si>
    <t>35-46</t>
  </si>
  <si>
    <t>47-55</t>
  </si>
  <si>
    <t>57-62</t>
  </si>
  <si>
    <t>63-72</t>
  </si>
  <si>
    <t>73-79</t>
  </si>
  <si>
    <t>81-85</t>
  </si>
  <si>
    <t>87-97</t>
  </si>
  <si>
    <t>99-105</t>
  </si>
  <si>
    <t>107-111</t>
  </si>
  <si>
    <t>1-14</t>
  </si>
  <si>
    <t>15-23</t>
  </si>
  <si>
    <t>25-36</t>
  </si>
  <si>
    <t>37-46</t>
  </si>
  <si>
    <t>57-68</t>
  </si>
  <si>
    <t>69-77</t>
  </si>
  <si>
    <t>79-86</t>
  </si>
  <si>
    <t>87-92</t>
  </si>
  <si>
    <t>93-105</t>
  </si>
  <si>
    <t>107-115</t>
  </si>
  <si>
    <t>117-130</t>
  </si>
  <si>
    <t>131-138</t>
  </si>
  <si>
    <t>139-145</t>
  </si>
  <si>
    <t>Field</t>
  </si>
  <si>
    <t>G4</t>
  </si>
  <si>
    <t>International financial markets</t>
  </si>
  <si>
    <t>Financial risk</t>
  </si>
  <si>
    <t>G12, G14</t>
  </si>
  <si>
    <t>Social Network, Event Study</t>
  </si>
  <si>
    <t>1-5</t>
  </si>
  <si>
    <t>41-45</t>
  </si>
  <si>
    <t>information processing</t>
  </si>
  <si>
    <t>Information content</t>
  </si>
  <si>
    <t>Supplemental instructors</t>
  </si>
  <si>
    <t>Keynesians, Monetarists</t>
  </si>
  <si>
    <t>M12</t>
  </si>
  <si>
    <t>CEO Social Networks and Bank Performance</t>
  </si>
  <si>
    <t>Bank Performance, Financial Crisis</t>
  </si>
  <si>
    <t xml:space="preserve">G21 </t>
  </si>
  <si>
    <t>The Financial Crisis and the Wealth-Impact of Liquidity Infusions for Publicly-Traded Banks</t>
  </si>
  <si>
    <t>Liquidity infusion</t>
  </si>
  <si>
    <t>Market Capitalization</t>
  </si>
  <si>
    <t>Flex Bonus Certificates</t>
  </si>
  <si>
    <t>Option pricing</t>
  </si>
  <si>
    <t>Dual-listed companies</t>
  </si>
  <si>
    <t>J31</t>
  </si>
  <si>
    <t>Gross State Product</t>
  </si>
  <si>
    <t>Multivariate cointegration</t>
  </si>
  <si>
    <t>Energy and Agriculture markets</t>
  </si>
  <si>
    <t>Finance-Led Growth in Developing Countries of Southern Europe: Financial Markets and Economic Development</t>
  </si>
  <si>
    <t>Financial deepening</t>
  </si>
  <si>
    <t>Economic growth, Southern Europe</t>
  </si>
  <si>
    <t>Gambling strategy</t>
  </si>
  <si>
    <t>Market Efficiency</t>
  </si>
  <si>
    <t>Consumer behavior</t>
  </si>
  <si>
    <t>Migrating IPO</t>
  </si>
  <si>
    <t>G28</t>
  </si>
  <si>
    <t>Market-to-book ratio</t>
  </si>
  <si>
    <t>Convergence</t>
  </si>
  <si>
    <t>HML Portfolio</t>
  </si>
  <si>
    <t>Portfolio returns</t>
  </si>
  <si>
    <t>South African Trade</t>
  </si>
  <si>
    <t>Real options</t>
  </si>
  <si>
    <t>Monopolistic competition</t>
  </si>
  <si>
    <t>D43</t>
  </si>
  <si>
    <t>D22</t>
  </si>
  <si>
    <t>Pricing information</t>
  </si>
  <si>
    <t>Quantitative Easing</t>
  </si>
  <si>
    <t>D44</t>
  </si>
  <si>
    <t>Auction, Arbitrage</t>
  </si>
  <si>
    <t>F23</t>
  </si>
  <si>
    <t>South America</t>
  </si>
  <si>
    <t>Intra-industy trade</t>
  </si>
  <si>
    <t>Coastal premium</t>
  </si>
  <si>
    <t>Housing prices</t>
  </si>
  <si>
    <t>Synergy disclosure</t>
  </si>
  <si>
    <t xml:space="preserve">European Energy Sector M&amp;A </t>
  </si>
  <si>
    <t>Risk allocation</t>
  </si>
  <si>
    <t>Portfolio choice</t>
  </si>
  <si>
    <t>Asset returns</t>
  </si>
  <si>
    <t>Anticompetitve aspects</t>
  </si>
  <si>
    <t>IPO fees</t>
  </si>
  <si>
    <t>G39</t>
  </si>
  <si>
    <t>Merger premiums</t>
  </si>
  <si>
    <t>Form of payment</t>
  </si>
  <si>
    <t>Legislative initiatives</t>
  </si>
  <si>
    <t>Collateralized Debt Obligations</t>
  </si>
  <si>
    <t>Academic research</t>
  </si>
  <si>
    <t>Ranking of programs</t>
  </si>
  <si>
    <t>I20</t>
  </si>
  <si>
    <t>Low PE Strategy</t>
  </si>
  <si>
    <t>John Neff</t>
  </si>
  <si>
    <t>Nigerian Stock Market</t>
  </si>
  <si>
    <t>E27</t>
  </si>
  <si>
    <t>Socioeconomic Factors and Educational Attainment: Evidence from South Carolina</t>
  </si>
  <si>
    <t>Ranking Business Schools by Research Productivity: A Ten-Year Study</t>
  </si>
  <si>
    <t>A10</t>
  </si>
  <si>
    <t>Economic Philosophy</t>
  </si>
  <si>
    <t>F37</t>
  </si>
  <si>
    <t>Reserve Currencies</t>
  </si>
  <si>
    <t>Forecast exchange rates</t>
  </si>
  <si>
    <t>Regional foreclosures</t>
  </si>
  <si>
    <t>Bank behavior</t>
  </si>
  <si>
    <t>Yield curve</t>
  </si>
  <si>
    <t>Firm valuation</t>
  </si>
  <si>
    <t>Stock return asymmetry</t>
  </si>
  <si>
    <t>CRSP, S&amp;P500</t>
  </si>
  <si>
    <t>Educational attainment</t>
  </si>
  <si>
    <t>South Carolina</t>
  </si>
  <si>
    <t>Education outcomes</t>
  </si>
  <si>
    <t>Undergraduate performance</t>
  </si>
  <si>
    <t>A Transatlantic Analysis of Immigration and Economic Growth</t>
  </si>
  <si>
    <t>Impact Investing and Cost of Capital Effects</t>
  </si>
  <si>
    <t>Budgetary Lags in Nigeria</t>
  </si>
  <si>
    <t>The Impact of Homeownership Status and Race on U.S. Household Financial Strain following the Housing Market Collapse</t>
  </si>
  <si>
    <t>The Impact of CEO Social Networks on Bank Acquisition</t>
  </si>
  <si>
    <t>From Scavengers to Urban Recyclers: Supporting Scavengers in Santiago de Chile</t>
  </si>
  <si>
    <t>The Effect of Supplemental Instruction on Student Performance in Principles of Economics Classes</t>
  </si>
  <si>
    <t>Does Parenting Style Matter for Labor Market Outcomes? Evidence from the USA</t>
  </si>
  <si>
    <t>Linkages among Gross State Product, Investment Outlays and Business Climate Variables: An Empirical Analysis</t>
  </si>
  <si>
    <t>A Note on Rating Implications of CDO for the Originating Bank's Market Value</t>
  </si>
  <si>
    <t>CEO Turnover and Compensation: Evidence of Labor Market Adjustments</t>
  </si>
  <si>
    <t>G01</t>
  </si>
  <si>
    <t>E44</t>
  </si>
  <si>
    <t>G40</t>
  </si>
  <si>
    <t>Return disparity</t>
  </si>
  <si>
    <t>7-13</t>
  </si>
  <si>
    <t>25-29</t>
  </si>
  <si>
    <t>31-45</t>
  </si>
  <si>
    <t>47-57</t>
  </si>
  <si>
    <t>59-67</t>
  </si>
  <si>
    <t>69-76</t>
  </si>
  <si>
    <t>77-86</t>
  </si>
  <si>
    <t>87-98</t>
  </si>
  <si>
    <t>107-117</t>
  </si>
  <si>
    <t>1-8</t>
  </si>
  <si>
    <t>9-14</t>
  </si>
  <si>
    <t>15-19</t>
  </si>
  <si>
    <t>21-30</t>
  </si>
  <si>
    <t>31-38</t>
  </si>
  <si>
    <t>39-46</t>
  </si>
  <si>
    <t>57-67</t>
  </si>
  <si>
    <t>69-74</t>
  </si>
  <si>
    <t>75-86</t>
  </si>
  <si>
    <t>93-102</t>
  </si>
  <si>
    <t>103-111</t>
  </si>
  <si>
    <t>15-21</t>
  </si>
  <si>
    <t>23-32</t>
  </si>
  <si>
    <t>33-44</t>
  </si>
  <si>
    <t>45-51</t>
  </si>
  <si>
    <t>53-64</t>
  </si>
  <si>
    <t>65-72</t>
  </si>
  <si>
    <t>73-81</t>
  </si>
  <si>
    <t>83-93</t>
  </si>
  <si>
    <t>1-16</t>
  </si>
  <si>
    <t>17-24</t>
  </si>
  <si>
    <t>37-45</t>
  </si>
  <si>
    <t>59-70</t>
  </si>
  <si>
    <t>71-79</t>
  </si>
  <si>
    <t>81-90</t>
  </si>
  <si>
    <t>91-97</t>
  </si>
  <si>
    <t>1-10</t>
  </si>
  <si>
    <t>11-16</t>
  </si>
  <si>
    <t>17-29</t>
  </si>
  <si>
    <t>31-37</t>
  </si>
  <si>
    <t>47-54</t>
  </si>
  <si>
    <t>55-60</t>
  </si>
  <si>
    <t>61-67</t>
  </si>
  <si>
    <t>Christine A. Jubelt</t>
  </si>
  <si>
    <t>Bootstrapping a Zero-Coupon Yield Curve: An Exercise for Finance Students</t>
  </si>
  <si>
    <t>An Empirical Examination of Renewable Energy Investments in Europe</t>
  </si>
  <si>
    <t>Managerial Decisions and Player Impact on the Difference between Actual and Expected Wins in Major League Baseball</t>
  </si>
  <si>
    <t>Earl H. Davis</t>
  </si>
  <si>
    <t>Exchange Rates, jumps</t>
  </si>
  <si>
    <t>Brownian Motion, random walk</t>
  </si>
  <si>
    <t>MLB Salary, non-performance determinants of wage</t>
  </si>
  <si>
    <t>Google search intensity</t>
  </si>
  <si>
    <t>Professional Labor, MLB free agents</t>
  </si>
  <si>
    <t>F30</t>
  </si>
  <si>
    <t>Central bank intervention</t>
  </si>
  <si>
    <t>Exchange rates, United States, Japan</t>
  </si>
  <si>
    <t>G29</t>
  </si>
  <si>
    <t>JOBS Act of 2012</t>
  </si>
  <si>
    <t>tax simplification, linear and gradual tax systems</t>
  </si>
  <si>
    <t>A20</t>
  </si>
  <si>
    <t>Tax reform, tax simplification</t>
  </si>
  <si>
    <t>state personal tax, linear and gradual tax</t>
  </si>
  <si>
    <t>Tax simplification, linear and gradual tax system</t>
  </si>
  <si>
    <t>Federal and state personal income tax</t>
  </si>
  <si>
    <t>D46</t>
  </si>
  <si>
    <t>JEL Code 3</t>
  </si>
  <si>
    <t>JEL Code 4</t>
  </si>
  <si>
    <t>M21</t>
  </si>
  <si>
    <t>J3</t>
  </si>
  <si>
    <t>G18</t>
  </si>
  <si>
    <t>H71</t>
  </si>
  <si>
    <t>H25</t>
  </si>
  <si>
    <t>E13</t>
  </si>
  <si>
    <t>E12</t>
  </si>
  <si>
    <t>JEL Code 1 Keyword(s)</t>
  </si>
  <si>
    <t>JEL Code 2 Keyword(s)</t>
  </si>
  <si>
    <t>Sasha</t>
  </si>
  <si>
    <t>Cove</t>
  </si>
  <si>
    <t>Ghimire</t>
  </si>
  <si>
    <t>Herbert</t>
  </si>
  <si>
    <t>Jubelt</t>
  </si>
  <si>
    <t>Riccardi</t>
  </si>
  <si>
    <t>Tarwater</t>
  </si>
  <si>
    <t>Shuangjin</t>
  </si>
  <si>
    <t>Aigerim</t>
  </si>
  <si>
    <t>Nukenova</t>
  </si>
  <si>
    <t>M.Emre</t>
  </si>
  <si>
    <t>Görgülü</t>
  </si>
  <si>
    <t>Shishu</t>
  </si>
  <si>
    <t>Kuklenski</t>
  </si>
  <si>
    <t>Parthepan</t>
  </si>
  <si>
    <t>Balasubramaniam</t>
  </si>
  <si>
    <t>Madeline</t>
  </si>
  <si>
    <t>Dennnis</t>
  </si>
  <si>
    <t>Ramon</t>
  </si>
  <si>
    <t>Codina</t>
  </si>
  <si>
    <t>Liangyu</t>
  </si>
  <si>
    <t>J.J.</t>
  </si>
  <si>
    <t>Tangaouni</t>
  </si>
  <si>
    <t>Payam</t>
  </si>
  <si>
    <t>Bahamin</t>
  </si>
  <si>
    <t>DePrince</t>
  </si>
  <si>
    <t>Rachael</t>
  </si>
  <si>
    <t>2020 Volume 11</t>
  </si>
  <si>
    <t>Economic Recovery through Municipal Bond Refinancing</t>
  </si>
  <si>
    <t>57-66</t>
  </si>
  <si>
    <t>Marc Sardy</t>
  </si>
  <si>
    <t>Seasonality in the Consumer Discretionary Sector after the Global Financial Crisis</t>
  </si>
  <si>
    <t>agrossmann@georgiasouthern.edu</t>
  </si>
  <si>
    <t>Axel Grossman</t>
  </si>
  <si>
    <t>G10</t>
  </si>
  <si>
    <t>Stock returns</t>
  </si>
  <si>
    <t>67-75</t>
  </si>
  <si>
    <t xml:space="preserve">Elijah Manning </t>
  </si>
  <si>
    <t>Elijah Manning</t>
  </si>
  <si>
    <t>Regional Volatility Spillovers and Political Instability: A GARCH-DCC with Markov Switching Approach</t>
  </si>
  <si>
    <t>Garch-DCC</t>
  </si>
  <si>
    <t>E63</t>
  </si>
  <si>
    <t>E50</t>
  </si>
  <si>
    <t>financial contagion</t>
  </si>
  <si>
    <t>93-109</t>
  </si>
  <si>
    <t>Economic Development and VC Investment Nexus</t>
  </si>
  <si>
    <t>smargetis@ut.edu</t>
  </si>
  <si>
    <t>Speros Margetis</t>
  </si>
  <si>
    <t>University of Tampa</t>
  </si>
  <si>
    <t>Kawser Ahmed Shiblu</t>
  </si>
  <si>
    <t>Jagannath University</t>
  </si>
  <si>
    <t>Nowrin Ahmed</t>
  </si>
  <si>
    <t>Bangledesh Bank</t>
  </si>
  <si>
    <t>Volatility spillover</t>
  </si>
  <si>
    <t>Economic development</t>
  </si>
  <si>
    <t>O30</t>
  </si>
  <si>
    <t>Venture capital investments</t>
  </si>
  <si>
    <t>Rip it like Rapinoe: A Study on How Gender Equality Can Change the Face of World Soccer</t>
  </si>
  <si>
    <t>Jacob Kahane</t>
  </si>
  <si>
    <t>jmkahane@syr.edu</t>
  </si>
  <si>
    <t>Z20</t>
  </si>
  <si>
    <t>J16</t>
  </si>
  <si>
    <t>37-47</t>
  </si>
  <si>
    <t>Soccer</t>
  </si>
  <si>
    <t>Gender equity</t>
  </si>
  <si>
    <t>How has the Introduction of Euro Impacted the Trade Performance of the Eurozone? Evidence from Disaggregated Exports and Imports Data</t>
  </si>
  <si>
    <t xml:space="preserve">J. Jobu Babin </t>
  </si>
  <si>
    <t>Menka Samarasinghe</t>
  </si>
  <si>
    <t>Northern Illinois University</t>
  </si>
  <si>
    <t>F15</t>
  </si>
  <si>
    <t>Eurozone</t>
  </si>
  <si>
    <t>F45</t>
  </si>
  <si>
    <t>Trade</t>
  </si>
  <si>
    <t>C54</t>
  </si>
  <si>
    <t>difference-in-difference</t>
  </si>
  <si>
    <t>City Demographics and United States Hockey League Attendance</t>
  </si>
  <si>
    <t>Andy Weinbach</t>
  </si>
  <si>
    <t xml:space="preserve">Z2 </t>
  </si>
  <si>
    <t>Hockey</t>
  </si>
  <si>
    <t>D0</t>
  </si>
  <si>
    <t>Consumers</t>
  </si>
  <si>
    <t>Sustainable Investment Opportunities for Property Owners</t>
  </si>
  <si>
    <t>Richard Lewin</t>
  </si>
  <si>
    <t>25-35</t>
  </si>
  <si>
    <t>Household economics</t>
  </si>
  <si>
    <t>E22</t>
  </si>
  <si>
    <t>Solar investment</t>
  </si>
  <si>
    <t>Social responsibility</t>
  </si>
  <si>
    <t>Clusters of Economic Freedom Revisited</t>
  </si>
  <si>
    <t>Richard Weber</t>
  </si>
  <si>
    <t>weberr@farmingdale.edu</t>
  </si>
  <si>
    <r>
      <t>Farmingdale State College</t>
    </r>
    <r>
      <rPr>
        <sz val="12"/>
        <color rgb="FF000000"/>
        <rFont val="Times New Roman"/>
        <family val="1"/>
      </rPr>
      <t> </t>
    </r>
  </si>
  <si>
    <t>111-115</t>
  </si>
  <si>
    <t>O50</t>
  </si>
  <si>
    <t>Economic freedom</t>
  </si>
  <si>
    <t>Framing for Dollars: The Effect of Advanced Defensive Metrics on Catchers’ Salaries</t>
  </si>
  <si>
    <t>efstephenson@berry.edu</t>
  </si>
  <si>
    <t xml:space="preserve">Thomas A. Carnes </t>
  </si>
  <si>
    <t>Berry College</t>
  </si>
  <si>
    <t>21-24</t>
  </si>
  <si>
    <t>E. Frank Stephenson</t>
  </si>
  <si>
    <t>Clay G. Collins</t>
  </si>
  <si>
    <t>J30</t>
  </si>
  <si>
    <t>Defensive metrics</t>
  </si>
  <si>
    <t>player salaries</t>
  </si>
  <si>
    <t>Priced to the Nines: Just-Below Pricing in Resiedntial Real Estate</t>
  </si>
  <si>
    <t>Abby Naspinski</t>
  </si>
  <si>
    <t>Michael Toma</t>
  </si>
  <si>
    <t>just-below pricing</t>
  </si>
  <si>
    <t>D91</t>
  </si>
  <si>
    <t>hedonic real estate model</t>
  </si>
  <si>
    <t>Greening market outcomes: An empirical analysis of corrective environemntal taxes in OECD countries</t>
  </si>
  <si>
    <t xml:space="preserve">jkuklenski@northland.edu </t>
  </si>
  <si>
    <t>49-56</t>
  </si>
  <si>
    <t>Northland College</t>
  </si>
  <si>
    <t>Environmental policy</t>
  </si>
  <si>
    <t>Q58</t>
  </si>
  <si>
    <t>Environmental regulation</t>
  </si>
  <si>
    <t>Babin</t>
  </si>
  <si>
    <t>Jason</t>
  </si>
  <si>
    <t>Beck</t>
  </si>
  <si>
    <t>Carnes</t>
  </si>
  <si>
    <t>Jacob</t>
  </si>
  <si>
    <t>Kahane</t>
  </si>
  <si>
    <t>Axel</t>
  </si>
  <si>
    <t>Grossman</t>
  </si>
  <si>
    <t>Speros</t>
  </si>
  <si>
    <t>Margetis</t>
  </si>
  <si>
    <t>Weber</t>
  </si>
  <si>
    <t>J. Jobu</t>
  </si>
  <si>
    <t>Albert E.</t>
  </si>
  <si>
    <t>Christine A.</t>
  </si>
  <si>
    <t>Dave O.</t>
  </si>
  <si>
    <t>David C.</t>
  </si>
  <si>
    <t>David P.</t>
  </si>
  <si>
    <t>Barber, III</t>
  </si>
  <si>
    <t>Donald M.</t>
  </si>
  <si>
    <t>Earl H.</t>
  </si>
  <si>
    <t>Hugh L.</t>
  </si>
  <si>
    <t>Davis, III</t>
  </si>
  <si>
    <t>J. Edward</t>
  </si>
  <si>
    <t>James R.</t>
  </si>
  <si>
    <t>Lydia L.</t>
  </si>
  <si>
    <t>Marc J.</t>
  </si>
  <si>
    <t>Md. Alauddin</t>
  </si>
  <si>
    <t>Nassar S.</t>
  </si>
  <si>
    <t>Pablo A.</t>
  </si>
  <si>
    <t>Pablo Navarrete</t>
  </si>
  <si>
    <t>Richard A.</t>
  </si>
  <si>
    <t>Richard D.</t>
  </si>
  <si>
    <t>Richard F.</t>
  </si>
  <si>
    <t>Richard J.</t>
  </si>
  <si>
    <t xml:space="preserve">Robert B. </t>
  </si>
  <si>
    <t>Shree Raj</t>
  </si>
  <si>
    <t>Thomas A.</t>
  </si>
  <si>
    <t>Todd A.</t>
  </si>
  <si>
    <t>JEL Keyword 3</t>
  </si>
  <si>
    <t>JEL Keyword 4</t>
  </si>
  <si>
    <t>2022 Volume 13</t>
  </si>
  <si>
    <t>2022 Volume 12</t>
  </si>
  <si>
    <t>Academy of Economics and Finance Journal: 11 Year Review</t>
  </si>
  <si>
    <t>Double or Nothing: A Median Voter Model Examination of Maine’s 2010 Casino Referendum</t>
  </si>
  <si>
    <t>A Game-Theoretic Approach to Student Entitlement and Incivility in the College Classroom</t>
  </si>
  <si>
    <t>The Impact of College Conference TV Networks on College Football Attendance</t>
  </si>
  <si>
    <t>How Different ESG Factors Across Cultures Affect Financial Performance</t>
  </si>
  <si>
    <t>What Shapes the Way We Borrow: Parental Debt or Behavior Problems?</t>
  </si>
  <si>
    <t>The Price Effects of Regulation in the Funeral Industry</t>
  </si>
  <si>
    <t xml:space="preserve">Nicholas Mangee </t>
  </si>
  <si>
    <t xml:space="preserve">Daniel Bonneau </t>
  </si>
  <si>
    <t>Leon “Lee” Hoke</t>
  </si>
  <si>
    <t xml:space="preserve">Matej Susec </t>
  </si>
  <si>
    <t>Anca Traian</t>
  </si>
  <si>
    <t>Noah J. Trudeau</t>
  </si>
  <si>
    <t>Aaron Wood</t>
  </si>
  <si>
    <t>Samuel Marteka</t>
  </si>
  <si>
    <t xml:space="preserve">R. Paul Herman </t>
  </si>
  <si>
    <t>HIP Investor Inc</t>
  </si>
  <si>
    <t>Rollins Colleg</t>
  </si>
  <si>
    <t>Mackenzie Mangos</t>
  </si>
  <si>
    <t>Karla Borja</t>
  </si>
  <si>
    <t>East Tennessee State University</t>
  </si>
  <si>
    <t>24-32</t>
  </si>
  <si>
    <t>H70</t>
  </si>
  <si>
    <t>Z30</t>
  </si>
  <si>
    <t>59-64</t>
  </si>
  <si>
    <t>Median Voter</t>
  </si>
  <si>
    <t xml:space="preserve">Social Exchange Theory </t>
  </si>
  <si>
    <t>Casino</t>
  </si>
  <si>
    <t>Gaming</t>
  </si>
  <si>
    <t>Acceptance Rate</t>
  </si>
  <si>
    <t>Review</t>
  </si>
  <si>
    <t>Citations</t>
  </si>
  <si>
    <t>Civility</t>
  </si>
  <si>
    <t>Entitlement</t>
  </si>
  <si>
    <t>Game Theory</t>
  </si>
  <si>
    <t>Classroom</t>
  </si>
  <si>
    <t>College Football</t>
  </si>
  <si>
    <t>Conference Networks</t>
  </si>
  <si>
    <t>Television</t>
  </si>
  <si>
    <t>G150</t>
  </si>
  <si>
    <t>L51</t>
  </si>
  <si>
    <t>International Financial Markets</t>
  </si>
  <si>
    <t>Portfolio Choice</t>
  </si>
  <si>
    <t>ESG Practices</t>
  </si>
  <si>
    <t>K23</t>
  </si>
  <si>
    <t>Funeral</t>
  </si>
  <si>
    <t>Regulation</t>
  </si>
  <si>
    <t>Occupational Licensing</t>
  </si>
  <si>
    <t>Death Care</t>
  </si>
  <si>
    <t>Credit card debt</t>
  </si>
  <si>
    <t>Intergenerational Transmission</t>
  </si>
  <si>
    <t>Behavioral Factors</t>
  </si>
  <si>
    <t>Student Loans</t>
  </si>
  <si>
    <t>The Effect of Fraud Restatement Spillover on Lead Lender’s ‘Skin in the Game’</t>
  </si>
  <si>
    <t>The Impact of Weather on Indoor Attendance: The Case of the NBA</t>
  </si>
  <si>
    <t>Housing Finance and Real Activity Over the Business Cycle</t>
  </si>
  <si>
    <t>The U.S. Financial Crisis, Oil and Market Returns: A Study of the Major Oil Producers in the Americas</t>
  </si>
  <si>
    <t>Recreational Marijuana in New York State: Local Community Choice to Opt Out</t>
  </si>
  <si>
    <t>No Hospitality Service For You! (or ‘Housekeeping…Only On Request’)</t>
  </si>
  <si>
    <t xml:space="preserve">Rodney Paul </t>
  </si>
  <si>
    <t>Robert Hebeler</t>
  </si>
  <si>
    <t>Tashfeen Hussain</t>
  </si>
  <si>
    <t>Mount Royal University</t>
  </si>
  <si>
    <t>Mari L. Robertson</t>
  </si>
  <si>
    <t xml:space="preserve">Rollins College </t>
  </si>
  <si>
    <t>Juan Andrés Rodríguez-Nieto</t>
  </si>
  <si>
    <t>Drury University</t>
  </si>
  <si>
    <t>André V. Mollick,</t>
  </si>
  <si>
    <t xml:space="preserve">Robert Phillips </t>
  </si>
  <si>
    <t>63-70</t>
  </si>
  <si>
    <t>Z13</t>
  </si>
  <si>
    <t>D1</t>
  </si>
  <si>
    <t>G20</t>
  </si>
  <si>
    <t>R59</t>
  </si>
  <si>
    <t>Z2</t>
  </si>
  <si>
    <t>H80</t>
  </si>
  <si>
    <t>board interlock</t>
  </si>
  <si>
    <t>Sports</t>
  </si>
  <si>
    <t>Oil Returns</t>
  </si>
  <si>
    <t>Cannabis Policy</t>
  </si>
  <si>
    <t>Hospitality</t>
  </si>
  <si>
    <t>fraud restatement</t>
  </si>
  <si>
    <t>Mortgage Finance</t>
  </si>
  <si>
    <t>Financial Contagion</t>
  </si>
  <si>
    <t>Recreational Marijuana Markets</t>
  </si>
  <si>
    <t>COVID-19</t>
  </si>
  <si>
    <t>loan syndication</t>
  </si>
  <si>
    <t>Basketball</t>
  </si>
  <si>
    <t xml:space="preserve">Community </t>
  </si>
  <si>
    <t>Workforce</t>
  </si>
  <si>
    <t>Latin America</t>
  </si>
  <si>
    <t>Housing</t>
  </si>
  <si>
    <t>Great Recession, TVP-FAVAR-SV</t>
  </si>
  <si>
    <t>Precarity</t>
  </si>
  <si>
    <t>U.S. Financial Crisis</t>
  </si>
  <si>
    <t>71-80</t>
  </si>
  <si>
    <t>Weather</t>
  </si>
  <si>
    <t>N53</t>
  </si>
  <si>
    <t>Y3</t>
  </si>
  <si>
    <t>4th author</t>
  </si>
  <si>
    <t>mari.l.robertson@outlook.com</t>
  </si>
  <si>
    <t>jmlosak@syr.edu</t>
  </si>
  <si>
    <t>joshua.c.hall@gmail.com</t>
  </si>
  <si>
    <t>LHOKE@ut.edu</t>
  </si>
  <si>
    <t>mtoma@georgiasouthern.edu</t>
  </si>
  <si>
    <t xml:space="preserve">msardy@rollins.edu </t>
  </si>
  <si>
    <t>TRAIAN@mail.etsu.edu</t>
  </si>
  <si>
    <t>njt0013@mix.wvu.edu</t>
  </si>
  <si>
    <t>thussain@mtroyal.ca</t>
  </si>
  <si>
    <t>arodriguez004@drury.edu</t>
  </si>
  <si>
    <t>Robertson</t>
  </si>
  <si>
    <t>Rodríguez-Nieto</t>
  </si>
  <si>
    <t>Hebeler</t>
  </si>
  <si>
    <t>Nicholas</t>
  </si>
  <si>
    <t>Mangee</t>
  </si>
  <si>
    <t>Daniel</t>
  </si>
  <si>
    <t>Bonneau</t>
  </si>
  <si>
    <t>Leon</t>
  </si>
  <si>
    <t>Hoke</t>
  </si>
  <si>
    <t>Jeremy</t>
  </si>
  <si>
    <t>Losak</t>
  </si>
  <si>
    <t>Matej</t>
  </si>
  <si>
    <t>Susec</t>
  </si>
  <si>
    <t>Anca</t>
  </si>
  <si>
    <t>Traian</t>
  </si>
  <si>
    <t>Trudeau</t>
  </si>
  <si>
    <t>Mari L.</t>
  </si>
  <si>
    <t>Noah J.</t>
  </si>
  <si>
    <t>33-40</t>
  </si>
  <si>
    <t>41-58</t>
  </si>
  <si>
    <t>18-28</t>
  </si>
  <si>
    <t>29-45</t>
  </si>
  <si>
    <t>46-62</t>
  </si>
  <si>
    <t>Xiaobing Ma</t>
  </si>
  <si>
    <t>Qilu Bank</t>
  </si>
  <si>
    <t>Md Miran Hossain</t>
  </si>
  <si>
    <t>Hossain</t>
  </si>
  <si>
    <t>Gayla Nicole</t>
  </si>
  <si>
    <t>Juan Andrés</t>
  </si>
  <si>
    <t>Marlin R.H.</t>
  </si>
  <si>
    <t>Md. Miran</t>
  </si>
  <si>
    <t xml:space="preserve">Robert J. </t>
  </si>
  <si>
    <t>Stephen J.</t>
  </si>
  <si>
    <t>1st Author FirstName</t>
  </si>
  <si>
    <t>1st Author Lastname</t>
  </si>
  <si>
    <t>2023 Volume 14</t>
  </si>
  <si>
    <t>James J. Forest</t>
  </si>
  <si>
    <t>SUNY New Paltz</t>
  </si>
  <si>
    <t>Scott P. Mackey</t>
  </si>
  <si>
    <t>Roger Williams University</t>
  </si>
  <si>
    <t>R. Stafford Johnson</t>
  </si>
  <si>
    <t xml:space="preserve">The Effect of US Treasury Auctions on Returns: The 1990s Experience </t>
  </si>
  <si>
    <t>Identifying Weak-Form Market Inefficiencies using the Hurst Exponent</t>
  </si>
  <si>
    <t>Xavier University</t>
  </si>
  <si>
    <t>Actual Versus Expected Performance, Discrimination, and the Retention and Dismissal of Major League Baseball Managers</t>
  </si>
  <si>
    <t>Alison Gilmore</t>
  </si>
  <si>
    <t>Mark Wilson</t>
  </si>
  <si>
    <t>St. Bonaventure University</t>
  </si>
  <si>
    <t>Optimizing NBA Roster Construction</t>
  </si>
  <si>
    <t>The Effects of COVID-19 and the Increasing Relationship between Individual Investor Sentiment, Cryptocurrencies, and the U.S. Market</t>
  </si>
  <si>
    <t xml:space="preserve">Juan A. Rodriguez-Nieto </t>
  </si>
  <si>
    <t>Kseniia Eremina</t>
  </si>
  <si>
    <t>Financial Benchmarking: Financial metrics across U.S. industries</t>
  </si>
  <si>
    <t>Carlos Trejo-Pech</t>
  </si>
  <si>
    <t>University of Tennessee at Knoxville</t>
  </si>
  <si>
    <t>US Treasury auctions</t>
  </si>
  <si>
    <t>GARCH</t>
  </si>
  <si>
    <t>Federal Reserve</t>
  </si>
  <si>
    <t>macroeconomic announcements</t>
  </si>
  <si>
    <t>G17</t>
  </si>
  <si>
    <t>Hurst exponent</t>
  </si>
  <si>
    <t>Technical strategies</t>
  </si>
  <si>
    <t xml:space="preserve">Market efficiency </t>
  </si>
  <si>
    <t>Baseball</t>
  </si>
  <si>
    <t>Manager</t>
  </si>
  <si>
    <t>Discrimination</t>
  </si>
  <si>
    <t>C1</t>
  </si>
  <si>
    <t>J0</t>
  </si>
  <si>
    <t>NBA</t>
  </si>
  <si>
    <t>Clustering</t>
  </si>
  <si>
    <t>Team Performance</t>
  </si>
  <si>
    <t>F65</t>
  </si>
  <si>
    <t>Cryptocurrencies</t>
  </si>
  <si>
    <t>Stock Market</t>
  </si>
  <si>
    <t>Retail Investor</t>
  </si>
  <si>
    <t xml:space="preserve">ROI Decomposition </t>
  </si>
  <si>
    <t>Financial Metrics</t>
  </si>
  <si>
    <t>Financial Benchmarks</t>
  </si>
  <si>
    <t>Financial Performance</t>
  </si>
  <si>
    <t>forestj@newpaltz.edu</t>
  </si>
  <si>
    <t>johnsons@xavier.edu</t>
  </si>
  <si>
    <t>ctrejope@utk.edu</t>
  </si>
  <si>
    <t xml:space="preserve">James J. </t>
  </si>
  <si>
    <t>Forest</t>
  </si>
  <si>
    <t xml:space="preserve">R. Stafford </t>
  </si>
  <si>
    <t xml:space="preserve">Paul </t>
  </si>
  <si>
    <t xml:space="preserve">Nick </t>
  </si>
  <si>
    <t xml:space="preserve">Juan A. </t>
  </si>
  <si>
    <t xml:space="preserve">Rodriguez-Nieto </t>
  </si>
  <si>
    <t xml:space="preserve">Carlos </t>
  </si>
  <si>
    <t>Trejo-Pech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</si>
</sst>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3" borderId="0" xfId="0" applyFont="1" applyFill="1"/>
    <xf numFmtId="0" fontId="9" fillId="0" borderId="0" xfId="0" applyFont="1"/>
    <xf numFmtId="0" fontId="0" fillId="4" borderId="0" xfId="0" applyFill="1"/>
    <xf numFmtId="0" fontId="9" fillId="0" borderId="0" xfId="1" applyFont="1" applyAlignment="1"/>
    <xf numFmtId="0" fontId="9" fillId="0" borderId="0" xfId="1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4" borderId="0" xfId="0" applyFont="1" applyFill="1"/>
    <xf numFmtId="16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13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ael Toma" id="{644FC5DA-B786-4A0D-8D9C-76FAF50E7664}" userId="S::mtoma@georgiasouthern.edu::eef50331-6483-4e65-b6aa-c6cdf71e3f1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3" dT="2023-04-04T16:16:33.98" personId="{644FC5DA-B786-4A0D-8D9C-76FAF50E7664}" id="{9B72C8AD-9D52-4A67-ADA5-7A0A2820892E}">
    <text>"inst" = the institution (school, university or employer) of the 2nd or 3rd or 4th author, etc</text>
  </threadedComment>
  <threadedComment ref="R12" dT="2023-04-04T16:16:33.98" personId="{644FC5DA-B786-4A0D-8D9C-76FAF50E7664}" id="{033A811E-FCF5-4FBC-8003-BECDFF1E0A99}">
    <text>"inst" = the institution (school, university or employer) of the 2nd or 3rd or 4th author, etc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D21EE550-8FDA-41B3-8B07-E53278F77753}">
    <text>"inst" = the institution (school, university or employer) of the 2nd or 3rd or 4th author, etc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31E67E05-8654-4E09-B5D6-05B5B50877C5}">
    <text>"inst" = the institution (school, university or employer) of the 2nd or 3rd or 4th author, etc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9F423E19-3276-4936-B385-68691801D204}">
    <text>"inst" = the institution (school, university or employer) of the 2nd or 3rd or 4th author, etc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324240BC-341F-4742-B9DD-92708B3A2747}">
    <text>"inst" = the institution (school, university or employer) of the 2nd or 3rd or 4th author, etc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3EF1049F-DC00-4243-8FDC-317435D25D99}">
    <text>"inst" = the institution (school, university or employer) of the 2nd or 3rd or 4th author, etc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S1" dT="2023-04-04T16:16:33.98" personId="{644FC5DA-B786-4A0D-8D9C-76FAF50E7664}" id="{AB2F884D-1202-46A5-BFD3-B040838AE667}">
    <text>"inst" = the institution (school, university or employer) of the 2nd or 3rd or 4th author, etc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openxmlformats.org/officeDocument/2006/relationships/comments" Target="../comments1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Relationship Id="rId22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2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2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2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3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3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3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4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4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4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5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5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5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6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6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6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sardy@rollins.edu" TargetMode="External"/><Relationship Id="rId13" Type="http://schemas.openxmlformats.org/officeDocument/2006/relationships/hyperlink" Target="mailto:jtarwater@cedarville.edu" TargetMode="External"/><Relationship Id="rId18" Type="http://schemas.openxmlformats.org/officeDocument/2006/relationships/hyperlink" Target="mailto:echevarriad@uncw.edu" TargetMode="External"/><Relationship Id="rId3" Type="http://schemas.openxmlformats.org/officeDocument/2006/relationships/hyperlink" Target="mailto:sp-ghimire@wiu.edu" TargetMode="External"/><Relationship Id="rId21" Type="http://schemas.microsoft.com/office/2017/10/relationships/threadedComment" Target="../threadedComments/threadedComment7.xml"/><Relationship Id="rId7" Type="http://schemas.openxmlformats.org/officeDocument/2006/relationships/hyperlink" Target="mailto:cjubelt@rollins.edu" TargetMode="External"/><Relationship Id="rId12" Type="http://schemas.openxmlformats.org/officeDocument/2006/relationships/hyperlink" Target="mailto:mfoley3@ju.edu" TargetMode="External"/><Relationship Id="rId17" Type="http://schemas.openxmlformats.org/officeDocument/2006/relationships/hyperlink" Target="mailto:msardy@rollins.edu" TargetMode="External"/><Relationship Id="rId2" Type="http://schemas.openxmlformats.org/officeDocument/2006/relationships/hyperlink" Target="mailto:echevarriad@uncw.edu" TargetMode="External"/><Relationship Id="rId16" Type="http://schemas.openxmlformats.org/officeDocument/2006/relationships/hyperlink" Target="mailto:msardy@rollins.edu" TargetMode="External"/><Relationship Id="rId20" Type="http://schemas.openxmlformats.org/officeDocument/2006/relationships/comments" Target="../comments7.xml"/><Relationship Id="rId1" Type="http://schemas.openxmlformats.org/officeDocument/2006/relationships/hyperlink" Target="mailto:msardy@rollins.edu" TargetMode="External"/><Relationship Id="rId6" Type="http://schemas.openxmlformats.org/officeDocument/2006/relationships/hyperlink" Target="mailto:jbeck@georgiasouthern.edu" TargetMode="External"/><Relationship Id="rId11" Type="http://schemas.openxmlformats.org/officeDocument/2006/relationships/hyperlink" Target="mailto:msardy@rollins.edu" TargetMode="External"/><Relationship Id="rId5" Type="http://schemas.openxmlformats.org/officeDocument/2006/relationships/hyperlink" Target="mailto:ECO_MDB@shsu.edu" TargetMode="External"/><Relationship Id="rId15" Type="http://schemas.openxmlformats.org/officeDocument/2006/relationships/hyperlink" Target="mailto:msardy@rollins.edu" TargetMode="External"/><Relationship Id="rId10" Type="http://schemas.openxmlformats.org/officeDocument/2006/relationships/hyperlink" Target="mailto:nrriccar@syr.edu" TargetMode="External"/><Relationship Id="rId19" Type="http://schemas.openxmlformats.org/officeDocument/2006/relationships/vmlDrawing" Target="../drawings/vmlDrawing7.vml"/><Relationship Id="rId4" Type="http://schemas.openxmlformats.org/officeDocument/2006/relationships/hyperlink" Target="mailto:hloi2@utm.edu" TargetMode="External"/><Relationship Id="rId9" Type="http://schemas.openxmlformats.org/officeDocument/2006/relationships/hyperlink" Target="mailto:wreese@tulane.edu" TargetMode="External"/><Relationship Id="rId14" Type="http://schemas.openxmlformats.org/officeDocument/2006/relationships/hyperlink" Target="mailto:nnsaar@qu.edu.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9"/>
  <sheetViews>
    <sheetView tabSelected="1" zoomScale="70" zoomScaleNormal="70" workbookViewId="0">
      <selection activeCell="D36" sqref="D36"/>
    </sheetView>
  </sheetViews>
  <sheetFormatPr defaultColWidth="12.42578125" defaultRowHeight="15" x14ac:dyDescent="0.25"/>
  <cols>
    <col min="1" max="1" width="26.7109375" customWidth="1"/>
    <col min="2" max="2" width="31.28515625" customWidth="1"/>
    <col min="3" max="3" width="25.140625" customWidth="1"/>
    <col min="4" max="4" width="51.7109375" customWidth="1"/>
    <col min="5" max="5" width="19.42578125" style="15" customWidth="1"/>
    <col min="6" max="6" width="10.28515625" style="15" customWidth="1"/>
    <col min="7" max="7" width="30.28515625" style="15" customWidth="1"/>
    <col min="8" max="8" width="11.7109375" style="15" customWidth="1"/>
    <col min="9" max="9" width="38.140625" style="15" customWidth="1"/>
    <col min="10" max="10" width="11.140625" style="15" customWidth="1"/>
    <col min="11" max="11" width="31" style="15" customWidth="1"/>
    <col min="12" max="12" width="13.28515625" style="15" customWidth="1"/>
    <col min="13" max="13" width="27" style="15" customWidth="1"/>
    <col min="14" max="14" width="11.140625" style="15" customWidth="1"/>
    <col min="15" max="15" width="11" style="15" customWidth="1"/>
    <col min="16" max="16" width="14.42578125" style="15" customWidth="1"/>
    <col min="17" max="18" width="12.7109375" style="25" customWidth="1"/>
    <col min="19" max="24" width="12.42578125" style="25"/>
    <col min="25" max="25" width="5.140625" style="10" customWidth="1"/>
  </cols>
  <sheetData>
    <row r="1" spans="1:25" ht="18.75" x14ac:dyDescent="0.3">
      <c r="A1" s="24" t="s">
        <v>15</v>
      </c>
      <c r="B1" s="24"/>
    </row>
    <row r="2" spans="1:25" ht="18.75" x14ac:dyDescent="0.3">
      <c r="A2" s="8" t="s">
        <v>1290</v>
      </c>
      <c r="B2" s="2"/>
      <c r="C2" s="2"/>
      <c r="D2" s="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ht="15.75" x14ac:dyDescent="0.25">
      <c r="A3" s="1" t="s">
        <v>3</v>
      </c>
      <c r="B3" s="1" t="s">
        <v>726</v>
      </c>
      <c r="C3" s="1" t="s">
        <v>13</v>
      </c>
      <c r="D3" s="1" t="s">
        <v>0</v>
      </c>
      <c r="E3" s="14" t="s">
        <v>807</v>
      </c>
      <c r="F3" s="14" t="s">
        <v>1</v>
      </c>
      <c r="G3" s="14" t="s">
        <v>983</v>
      </c>
      <c r="H3" s="14" t="s">
        <v>2</v>
      </c>
      <c r="I3" s="14" t="s">
        <v>984</v>
      </c>
      <c r="J3" s="14" t="s">
        <v>974</v>
      </c>
      <c r="K3" s="14" t="s">
        <v>1141</v>
      </c>
      <c r="L3" s="14" t="s">
        <v>975</v>
      </c>
      <c r="M3" s="14" t="s">
        <v>1142</v>
      </c>
      <c r="N3" s="19" t="s">
        <v>676</v>
      </c>
      <c r="O3" s="19" t="s">
        <v>677</v>
      </c>
      <c r="P3" s="19" t="s">
        <v>678</v>
      </c>
      <c r="Q3" s="19" t="s">
        <v>681</v>
      </c>
      <c r="R3" s="19" t="s">
        <v>682</v>
      </c>
      <c r="S3" s="19" t="s">
        <v>683</v>
      </c>
      <c r="T3" s="19" t="s">
        <v>684</v>
      </c>
      <c r="U3" s="19" t="s">
        <v>1244</v>
      </c>
      <c r="V3" s="19" t="s">
        <v>685</v>
      </c>
      <c r="W3" s="19" t="s">
        <v>686</v>
      </c>
      <c r="X3" s="19" t="s">
        <v>687</v>
      </c>
    </row>
    <row r="4" spans="1:25" x14ac:dyDescent="0.25">
      <c r="A4" s="25" t="s">
        <v>1291</v>
      </c>
      <c r="B4" s="25" t="s">
        <v>1292</v>
      </c>
      <c r="C4" s="25" t="s">
        <v>1334</v>
      </c>
      <c r="D4" s="25" t="s">
        <v>1296</v>
      </c>
      <c r="E4" s="25" t="s">
        <v>201</v>
      </c>
      <c r="F4" s="25" t="s">
        <v>907</v>
      </c>
      <c r="G4" s="25" t="s">
        <v>1310</v>
      </c>
      <c r="H4" s="25" t="s">
        <v>264</v>
      </c>
      <c r="I4" s="25" t="s">
        <v>1311</v>
      </c>
      <c r="J4" s="25"/>
      <c r="K4" s="25" t="s">
        <v>1312</v>
      </c>
      <c r="L4" s="25"/>
      <c r="M4" s="25" t="s">
        <v>1313</v>
      </c>
      <c r="N4" s="25">
        <v>2023</v>
      </c>
      <c r="O4" s="25">
        <v>14</v>
      </c>
      <c r="P4" s="25" t="str">
        <f>"1-10"</f>
        <v>1-10</v>
      </c>
      <c r="Q4" s="25" t="s">
        <v>1293</v>
      </c>
      <c r="R4" s="25" t="s">
        <v>1294</v>
      </c>
    </row>
    <row r="5" spans="1:25" x14ac:dyDescent="0.25">
      <c r="A5" s="25" t="s">
        <v>1295</v>
      </c>
      <c r="B5" s="25" t="s">
        <v>1298</v>
      </c>
      <c r="C5" s="25" t="s">
        <v>1335</v>
      </c>
      <c r="D5" s="25" t="s">
        <v>1297</v>
      </c>
      <c r="E5" s="25" t="s">
        <v>201</v>
      </c>
      <c r="F5" s="25" t="s">
        <v>252</v>
      </c>
      <c r="G5" s="25" t="s">
        <v>1315</v>
      </c>
      <c r="H5" s="25" t="s">
        <v>1314</v>
      </c>
      <c r="I5" s="25" t="s">
        <v>1316</v>
      </c>
      <c r="J5" s="25"/>
      <c r="K5" s="25" t="s">
        <v>1317</v>
      </c>
      <c r="L5" s="25"/>
      <c r="M5" s="25"/>
      <c r="N5" s="25">
        <v>2023</v>
      </c>
      <c r="O5" s="25">
        <v>14</v>
      </c>
      <c r="P5" s="25" t="str">
        <f>"11-20"</f>
        <v>11-20</v>
      </c>
    </row>
    <row r="6" spans="1:25" x14ac:dyDescent="0.25">
      <c r="A6" s="25" t="s">
        <v>1204</v>
      </c>
      <c r="B6" s="25" t="s">
        <v>139</v>
      </c>
      <c r="C6" s="25" t="s">
        <v>180</v>
      </c>
      <c r="D6" s="25" t="s">
        <v>1299</v>
      </c>
      <c r="E6" s="25" t="s">
        <v>134</v>
      </c>
      <c r="F6" s="25" t="s">
        <v>266</v>
      </c>
      <c r="G6" s="25" t="s">
        <v>1222</v>
      </c>
      <c r="H6" s="25" t="s">
        <v>1219</v>
      </c>
      <c r="I6" s="25" t="s">
        <v>1318</v>
      </c>
      <c r="J6" s="25" t="s">
        <v>285</v>
      </c>
      <c r="K6" s="25" t="s">
        <v>1319</v>
      </c>
      <c r="L6" s="25"/>
      <c r="M6" s="25" t="s">
        <v>1320</v>
      </c>
      <c r="N6" s="25">
        <v>2023</v>
      </c>
      <c r="O6" s="25">
        <v>14</v>
      </c>
      <c r="P6" s="25" t="str">
        <f>"21-27"</f>
        <v>21-27</v>
      </c>
      <c r="Q6" s="25" t="s">
        <v>1300</v>
      </c>
      <c r="R6" s="25" t="s">
        <v>139</v>
      </c>
      <c r="S6" s="25" t="s">
        <v>519</v>
      </c>
      <c r="T6" s="25" t="s">
        <v>159</v>
      </c>
      <c r="U6" s="25" t="s">
        <v>1301</v>
      </c>
      <c r="V6" s="25" t="s">
        <v>1302</v>
      </c>
    </row>
    <row r="7" spans="1:25" x14ac:dyDescent="0.25">
      <c r="A7" s="25" t="s">
        <v>694</v>
      </c>
      <c r="B7" s="25" t="s">
        <v>139</v>
      </c>
      <c r="C7" s="25" t="s">
        <v>37</v>
      </c>
      <c r="D7" s="25" t="s">
        <v>1303</v>
      </c>
      <c r="E7" s="25" t="s">
        <v>134</v>
      </c>
      <c r="F7" s="25" t="s">
        <v>1321</v>
      </c>
      <c r="G7" s="25" t="s">
        <v>1325</v>
      </c>
      <c r="H7" s="25" t="s">
        <v>1322</v>
      </c>
      <c r="I7" s="25" t="s">
        <v>1323</v>
      </c>
      <c r="J7" s="25"/>
      <c r="K7" s="25" t="s">
        <v>1324</v>
      </c>
      <c r="L7" s="25"/>
      <c r="M7" s="25"/>
      <c r="N7" s="25">
        <v>2023</v>
      </c>
      <c r="O7" s="25">
        <v>14</v>
      </c>
      <c r="P7" s="25" t="str">
        <f>"28-38"</f>
        <v>28-38</v>
      </c>
    </row>
    <row r="8" spans="1:25" x14ac:dyDescent="0.25">
      <c r="A8" s="25" t="s">
        <v>1305</v>
      </c>
      <c r="B8" s="25" t="s">
        <v>1211</v>
      </c>
      <c r="C8" s="25" t="s">
        <v>1254</v>
      </c>
      <c r="D8" s="25" t="s">
        <v>1304</v>
      </c>
      <c r="E8" s="25" t="s">
        <v>201</v>
      </c>
      <c r="F8" s="25" t="s">
        <v>906</v>
      </c>
      <c r="G8" s="25" t="s">
        <v>1327</v>
      </c>
      <c r="H8" s="25" t="s">
        <v>1326</v>
      </c>
      <c r="I8" s="25" t="s">
        <v>1230</v>
      </c>
      <c r="J8" s="25"/>
      <c r="K8" s="25" t="s">
        <v>1328</v>
      </c>
      <c r="L8" s="25"/>
      <c r="M8" s="25" t="s">
        <v>1329</v>
      </c>
      <c r="N8" s="25">
        <v>2023</v>
      </c>
      <c r="O8" s="25">
        <v>14</v>
      </c>
      <c r="P8" s="25" t="str">
        <f>"39-47"</f>
        <v>39-47</v>
      </c>
      <c r="Q8" s="25" t="s">
        <v>1306</v>
      </c>
      <c r="R8" s="25" t="s">
        <v>1211</v>
      </c>
    </row>
    <row r="9" spans="1:25" x14ac:dyDescent="0.25">
      <c r="A9" s="25" t="s">
        <v>1308</v>
      </c>
      <c r="B9" s="25" t="s">
        <v>1309</v>
      </c>
      <c r="C9" s="25" t="s">
        <v>1336</v>
      </c>
      <c r="D9" s="25" t="s">
        <v>1307</v>
      </c>
      <c r="E9" s="25" t="s">
        <v>201</v>
      </c>
      <c r="F9" s="25" t="s">
        <v>1019</v>
      </c>
      <c r="G9" s="25" t="s">
        <v>1333</v>
      </c>
      <c r="H9" s="25" t="s">
        <v>273</v>
      </c>
      <c r="I9" s="25" t="s">
        <v>1332</v>
      </c>
      <c r="J9" s="25"/>
      <c r="K9" s="25" t="s">
        <v>1331</v>
      </c>
      <c r="L9" s="25"/>
      <c r="M9" s="25" t="s">
        <v>1330</v>
      </c>
      <c r="N9" s="25">
        <v>2023</v>
      </c>
      <c r="O9" s="25">
        <v>14</v>
      </c>
      <c r="P9" s="25" t="str">
        <f>"48-59"</f>
        <v>48-59</v>
      </c>
    </row>
    <row r="10" spans="1:25" ht="18.75" x14ac:dyDescent="0.3">
      <c r="A10" s="24"/>
      <c r="B10" s="24"/>
    </row>
    <row r="11" spans="1:25" ht="18.75" x14ac:dyDescent="0.3">
      <c r="A11" s="8" t="s">
        <v>1143</v>
      </c>
      <c r="B11" s="2"/>
      <c r="C11" s="2"/>
      <c r="D11" s="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5" ht="15.75" x14ac:dyDescent="0.25">
      <c r="A12" s="1" t="s">
        <v>3</v>
      </c>
      <c r="B12" s="1" t="s">
        <v>726</v>
      </c>
      <c r="C12" s="1" t="s">
        <v>13</v>
      </c>
      <c r="D12" s="1" t="s">
        <v>0</v>
      </c>
      <c r="E12" s="14" t="s">
        <v>807</v>
      </c>
      <c r="F12" s="14" t="s">
        <v>1</v>
      </c>
      <c r="G12" s="14" t="s">
        <v>983</v>
      </c>
      <c r="H12" s="14" t="s">
        <v>2</v>
      </c>
      <c r="I12" s="14" t="s">
        <v>984</v>
      </c>
      <c r="J12" s="14" t="s">
        <v>974</v>
      </c>
      <c r="K12" s="14" t="s">
        <v>1141</v>
      </c>
      <c r="L12" s="14" t="s">
        <v>975</v>
      </c>
      <c r="M12" s="14" t="s">
        <v>1142</v>
      </c>
      <c r="N12" s="19" t="s">
        <v>676</v>
      </c>
      <c r="O12" s="19" t="s">
        <v>677</v>
      </c>
      <c r="P12" s="19" t="s">
        <v>678</v>
      </c>
      <c r="Q12" s="19" t="s">
        <v>681</v>
      </c>
      <c r="R12" s="19" t="s">
        <v>682</v>
      </c>
      <c r="S12" s="19" t="s">
        <v>683</v>
      </c>
      <c r="T12" s="19" t="s">
        <v>684</v>
      </c>
      <c r="U12" s="19" t="s">
        <v>1244</v>
      </c>
      <c r="V12" s="19" t="s">
        <v>685</v>
      </c>
      <c r="W12" s="19" t="s">
        <v>686</v>
      </c>
      <c r="X12" s="19" t="s">
        <v>687</v>
      </c>
    </row>
    <row r="13" spans="1:25" s="25" customFormat="1" x14ac:dyDescent="0.25">
      <c r="A13" s="25" t="s">
        <v>1280</v>
      </c>
      <c r="B13" s="25" t="s">
        <v>199</v>
      </c>
      <c r="C13" s="25" t="s">
        <v>1253</v>
      </c>
      <c r="D13" s="25" t="s">
        <v>1198</v>
      </c>
      <c r="E13" s="27" t="s">
        <v>201</v>
      </c>
      <c r="F13" s="27" t="s">
        <v>849</v>
      </c>
      <c r="G13" s="27" t="s">
        <v>1221</v>
      </c>
      <c r="H13" s="27" t="s">
        <v>263</v>
      </c>
      <c r="I13" s="27" t="s">
        <v>1226</v>
      </c>
      <c r="J13" s="27" t="s">
        <v>1215</v>
      </c>
      <c r="K13" s="27" t="s">
        <v>1231</v>
      </c>
      <c r="L13" s="27"/>
      <c r="M13" s="27"/>
      <c r="N13" s="27">
        <v>2022</v>
      </c>
      <c r="O13" s="27">
        <v>13</v>
      </c>
      <c r="P13" s="27" t="str">
        <f>"1-17"</f>
        <v>1-17</v>
      </c>
      <c r="Q13" s="25" t="s">
        <v>1206</v>
      </c>
      <c r="R13" s="25" t="s">
        <v>1207</v>
      </c>
      <c r="S13" s="25" t="s">
        <v>1278</v>
      </c>
      <c r="T13" s="25" t="s">
        <v>1279</v>
      </c>
      <c r="Y13" s="10"/>
    </row>
    <row r="14" spans="1:25" s="25" customFormat="1" x14ac:dyDescent="0.25">
      <c r="A14" s="25" t="s">
        <v>1204</v>
      </c>
      <c r="B14" s="25" t="s">
        <v>139</v>
      </c>
      <c r="C14" s="25" t="s">
        <v>180</v>
      </c>
      <c r="D14" s="25" t="s">
        <v>1199</v>
      </c>
      <c r="E14" s="27" t="s">
        <v>134</v>
      </c>
      <c r="F14" s="27" t="s">
        <v>1219</v>
      </c>
      <c r="G14" s="27" t="s">
        <v>1222</v>
      </c>
      <c r="H14" s="27" t="s">
        <v>1216</v>
      </c>
      <c r="I14" s="27" t="s">
        <v>1232</v>
      </c>
      <c r="J14" s="27" t="s">
        <v>266</v>
      </c>
      <c r="K14" s="27" t="s">
        <v>611</v>
      </c>
      <c r="L14" s="27"/>
      <c r="M14" s="27" t="s">
        <v>1241</v>
      </c>
      <c r="N14" s="27">
        <v>2022</v>
      </c>
      <c r="O14" s="27">
        <v>13</v>
      </c>
      <c r="P14" s="27" t="s">
        <v>1275</v>
      </c>
      <c r="Q14" s="25" t="s">
        <v>694</v>
      </c>
      <c r="R14" s="25" t="s">
        <v>139</v>
      </c>
      <c r="S14" s="25" t="s">
        <v>519</v>
      </c>
      <c r="T14" s="25" t="s">
        <v>159</v>
      </c>
      <c r="Y14" s="10"/>
    </row>
    <row r="15" spans="1:25" s="25" customFormat="1" x14ac:dyDescent="0.25">
      <c r="A15" s="25" t="s">
        <v>1208</v>
      </c>
      <c r="B15" s="25" t="s">
        <v>1209</v>
      </c>
      <c r="C15" s="25" t="s">
        <v>1245</v>
      </c>
      <c r="D15" s="25" t="s">
        <v>1200</v>
      </c>
      <c r="E15" s="27" t="s">
        <v>134</v>
      </c>
      <c r="F15" s="27" t="s">
        <v>907</v>
      </c>
      <c r="G15" s="27" t="s">
        <v>284</v>
      </c>
      <c r="H15" s="27" t="s">
        <v>1217</v>
      </c>
      <c r="I15" s="27" t="s">
        <v>1227</v>
      </c>
      <c r="J15" s="27" t="s">
        <v>612</v>
      </c>
      <c r="K15" s="27" t="s">
        <v>1236</v>
      </c>
      <c r="L15" s="27"/>
      <c r="M15" s="27" t="s">
        <v>1237</v>
      </c>
      <c r="N15" s="27">
        <v>2022</v>
      </c>
      <c r="O15" s="27">
        <v>13</v>
      </c>
      <c r="P15" s="27" t="s">
        <v>1276</v>
      </c>
      <c r="Y15" s="10"/>
    </row>
    <row r="16" spans="1:25" s="25" customFormat="1" x14ac:dyDescent="0.25">
      <c r="A16" s="25" t="s">
        <v>1210</v>
      </c>
      <c r="B16" s="25" t="s">
        <v>1211</v>
      </c>
      <c r="C16" s="25" t="s">
        <v>1254</v>
      </c>
      <c r="D16" s="25" t="s">
        <v>1201</v>
      </c>
      <c r="E16" s="27" t="s">
        <v>201</v>
      </c>
      <c r="F16" s="27" t="s">
        <v>906</v>
      </c>
      <c r="G16" s="27" t="s">
        <v>1223</v>
      </c>
      <c r="H16" s="27" t="s">
        <v>274</v>
      </c>
      <c r="I16" s="27" t="s">
        <v>1228</v>
      </c>
      <c r="J16" s="27" t="s">
        <v>1242</v>
      </c>
      <c r="K16" s="27" t="s">
        <v>1235</v>
      </c>
      <c r="L16" s="27"/>
      <c r="M16" s="27" t="s">
        <v>1239</v>
      </c>
      <c r="N16" s="27">
        <v>2022</v>
      </c>
      <c r="O16" s="27">
        <v>13</v>
      </c>
      <c r="P16" s="27" t="s">
        <v>1277</v>
      </c>
      <c r="Q16" s="25" t="s">
        <v>1212</v>
      </c>
      <c r="R16" s="25" t="s">
        <v>144</v>
      </c>
      <c r="Y16" s="10"/>
    </row>
    <row r="17" spans="1:25" s="25" customFormat="1" x14ac:dyDescent="0.25">
      <c r="A17" s="25" t="s">
        <v>346</v>
      </c>
      <c r="B17" s="25" t="s">
        <v>135</v>
      </c>
      <c r="C17" s="25" t="s">
        <v>132</v>
      </c>
      <c r="D17" s="25" t="s">
        <v>1202</v>
      </c>
      <c r="E17" s="27" t="s">
        <v>134</v>
      </c>
      <c r="F17" s="27" t="s">
        <v>1220</v>
      </c>
      <c r="G17" s="27" t="s">
        <v>1224</v>
      </c>
      <c r="H17" s="27" t="s">
        <v>1218</v>
      </c>
      <c r="I17" s="27" t="s">
        <v>1229</v>
      </c>
      <c r="J17" s="27"/>
      <c r="K17" s="27" t="s">
        <v>1233</v>
      </c>
      <c r="L17" s="27"/>
      <c r="M17" s="27"/>
      <c r="N17" s="27">
        <v>2022</v>
      </c>
      <c r="O17" s="27">
        <v>13</v>
      </c>
      <c r="P17" s="27" t="s">
        <v>1214</v>
      </c>
      <c r="Y17" s="10"/>
    </row>
    <row r="18" spans="1:25" s="25" customFormat="1" x14ac:dyDescent="0.25">
      <c r="A18" s="25" t="s">
        <v>1205</v>
      </c>
      <c r="B18" s="25" t="s">
        <v>1209</v>
      </c>
      <c r="C18" s="25" t="s">
        <v>177</v>
      </c>
      <c r="D18" s="25" t="s">
        <v>1203</v>
      </c>
      <c r="E18" s="27" t="s">
        <v>134</v>
      </c>
      <c r="F18" s="27" t="s">
        <v>266</v>
      </c>
      <c r="G18" s="27" t="s">
        <v>1225</v>
      </c>
      <c r="H18" s="27" t="s">
        <v>621</v>
      </c>
      <c r="I18" s="27" t="s">
        <v>1230</v>
      </c>
      <c r="J18" s="27"/>
      <c r="K18" s="27" t="s">
        <v>1234</v>
      </c>
      <c r="L18" s="27"/>
      <c r="M18" s="27" t="s">
        <v>1238</v>
      </c>
      <c r="N18" s="27">
        <v>2022</v>
      </c>
      <c r="O18" s="27">
        <v>13</v>
      </c>
      <c r="P18" s="27" t="s">
        <v>1240</v>
      </c>
      <c r="Q18" s="25" t="s">
        <v>952</v>
      </c>
      <c r="R18" s="25" t="s">
        <v>174</v>
      </c>
      <c r="S18" s="25" t="s">
        <v>392</v>
      </c>
      <c r="T18" s="25" t="s">
        <v>174</v>
      </c>
      <c r="U18" s="25" t="s">
        <v>1213</v>
      </c>
      <c r="V18" s="25" t="s">
        <v>174</v>
      </c>
      <c r="W18" s="25" t="s">
        <v>569</v>
      </c>
      <c r="X18" s="25" t="s">
        <v>174</v>
      </c>
      <c r="Y18" s="10"/>
    </row>
    <row r="19" spans="1:25" s="25" customFormat="1" x14ac:dyDescent="0.25"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Y19" s="28"/>
    </row>
    <row r="20" spans="1:25" ht="18" customHeight="1" x14ac:dyDescent="0.3">
      <c r="A20" s="8" t="s">
        <v>1144</v>
      </c>
      <c r="B20" s="2"/>
      <c r="C20" s="2"/>
      <c r="D20" s="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5" ht="15.75" x14ac:dyDescent="0.25">
      <c r="A21" s="1" t="s">
        <v>3</v>
      </c>
      <c r="B21" s="1" t="s">
        <v>726</v>
      </c>
      <c r="C21" s="1" t="s">
        <v>13</v>
      </c>
      <c r="D21" s="1" t="s">
        <v>0</v>
      </c>
      <c r="E21" s="14" t="s">
        <v>807</v>
      </c>
      <c r="F21" s="14" t="s">
        <v>1</v>
      </c>
      <c r="G21" s="14" t="s">
        <v>983</v>
      </c>
      <c r="H21" s="14" t="s">
        <v>2</v>
      </c>
      <c r="I21" s="14" t="s">
        <v>984</v>
      </c>
      <c r="J21" s="14" t="s">
        <v>974</v>
      </c>
      <c r="K21" s="14" t="s">
        <v>1141</v>
      </c>
      <c r="L21" s="14" t="s">
        <v>975</v>
      </c>
      <c r="M21" s="14" t="s">
        <v>1142</v>
      </c>
      <c r="N21" s="19" t="s">
        <v>676</v>
      </c>
      <c r="O21" s="19" t="s">
        <v>677</v>
      </c>
      <c r="P21" s="19" t="s">
        <v>678</v>
      </c>
      <c r="Q21" s="19" t="s">
        <v>681</v>
      </c>
      <c r="R21" s="19" t="s">
        <v>682</v>
      </c>
      <c r="S21" s="19" t="s">
        <v>683</v>
      </c>
      <c r="T21" s="19" t="s">
        <v>684</v>
      </c>
      <c r="U21" s="19" t="s">
        <v>1244</v>
      </c>
      <c r="V21" s="19" t="s">
        <v>685</v>
      </c>
      <c r="W21" s="19" t="s">
        <v>686</v>
      </c>
      <c r="X21" s="19" t="s">
        <v>687</v>
      </c>
    </row>
    <row r="22" spans="1:25" x14ac:dyDescent="0.25">
      <c r="A22" s="25" t="s">
        <v>1152</v>
      </c>
      <c r="B22" s="25" t="s">
        <v>206</v>
      </c>
      <c r="C22" t="s">
        <v>1249</v>
      </c>
      <c r="D22" s="26" t="s">
        <v>1145</v>
      </c>
      <c r="E22" s="15" t="s">
        <v>134</v>
      </c>
      <c r="F22" s="15" t="s">
        <v>605</v>
      </c>
      <c r="G22" s="31" t="s">
        <v>1174</v>
      </c>
      <c r="I22" s="15" t="s">
        <v>1176</v>
      </c>
      <c r="J22" s="15" t="s">
        <v>1243</v>
      </c>
      <c r="K22" s="15" t="s">
        <v>1175</v>
      </c>
      <c r="N22" s="15">
        <v>2022</v>
      </c>
      <c r="O22" s="15">
        <v>12</v>
      </c>
      <c r="P22" s="29" t="str">
        <f>"1-10"</f>
        <v>1-10</v>
      </c>
      <c r="Q22" s="25" t="s">
        <v>1092</v>
      </c>
      <c r="R22" s="25" t="s">
        <v>206</v>
      </c>
    </row>
    <row r="23" spans="1:25" ht="15.95" customHeight="1" x14ac:dyDescent="0.25">
      <c r="A23" s="25" t="s">
        <v>1153</v>
      </c>
      <c r="B23" s="25" t="s">
        <v>131</v>
      </c>
      <c r="C23" t="s">
        <v>1247</v>
      </c>
      <c r="D23" s="26" t="s">
        <v>1146</v>
      </c>
      <c r="E23" s="15" t="s">
        <v>134</v>
      </c>
      <c r="F23" s="15" t="s">
        <v>1167</v>
      </c>
      <c r="G23" s="31" t="s">
        <v>1173</v>
      </c>
      <c r="H23" s="15" t="s">
        <v>1168</v>
      </c>
      <c r="I23" s="15" t="s">
        <v>1172</v>
      </c>
      <c r="J23" s="27"/>
      <c r="K23" s="15" t="s">
        <v>1170</v>
      </c>
      <c r="M23" s="15" t="s">
        <v>1171</v>
      </c>
      <c r="N23" s="15">
        <v>2022</v>
      </c>
      <c r="O23" s="15">
        <v>12</v>
      </c>
      <c r="P23" s="29" t="str">
        <f>"11-14"</f>
        <v>11-14</v>
      </c>
      <c r="Q23" s="25" t="s">
        <v>340</v>
      </c>
      <c r="R23" s="25" t="s">
        <v>131</v>
      </c>
    </row>
    <row r="24" spans="1:25" x14ac:dyDescent="0.25">
      <c r="A24" s="25" t="s">
        <v>1154</v>
      </c>
      <c r="B24" s="25" t="s">
        <v>1033</v>
      </c>
      <c r="C24" t="s">
        <v>1248</v>
      </c>
      <c r="D24" s="26" t="s">
        <v>1147</v>
      </c>
      <c r="E24" s="15" t="s">
        <v>134</v>
      </c>
      <c r="F24" s="30" t="s">
        <v>968</v>
      </c>
      <c r="G24" s="15" t="s">
        <v>1177</v>
      </c>
      <c r="H24" s="15" t="s">
        <v>640</v>
      </c>
      <c r="I24" s="15" t="s">
        <v>1178</v>
      </c>
      <c r="J24" s="27"/>
      <c r="K24" s="15" t="s">
        <v>1179</v>
      </c>
      <c r="M24" s="15" t="s">
        <v>1180</v>
      </c>
      <c r="N24" s="15">
        <v>2022</v>
      </c>
      <c r="O24" s="15">
        <v>12</v>
      </c>
      <c r="P24" s="15" t="s">
        <v>795</v>
      </c>
      <c r="Q24" s="25" t="s">
        <v>1164</v>
      </c>
      <c r="R24" s="25" t="s">
        <v>1033</v>
      </c>
      <c r="S24" s="25" t="s">
        <v>1158</v>
      </c>
      <c r="T24" s="25" t="s">
        <v>1033</v>
      </c>
    </row>
    <row r="25" spans="1:25" x14ac:dyDescent="0.25">
      <c r="A25" s="25" t="s">
        <v>440</v>
      </c>
      <c r="B25" s="25" t="s">
        <v>139</v>
      </c>
      <c r="C25" t="s">
        <v>1246</v>
      </c>
      <c r="D25" s="26" t="s">
        <v>1148</v>
      </c>
      <c r="E25" s="15" t="s">
        <v>134</v>
      </c>
      <c r="F25" s="30" t="s">
        <v>266</v>
      </c>
      <c r="G25" s="30" t="s">
        <v>1181</v>
      </c>
      <c r="H25" s="15" t="s">
        <v>1045</v>
      </c>
      <c r="I25" s="15" t="s">
        <v>1182</v>
      </c>
      <c r="J25" s="15" t="s">
        <v>266</v>
      </c>
      <c r="K25" s="15" t="s">
        <v>611</v>
      </c>
      <c r="M25" s="15" t="s">
        <v>1183</v>
      </c>
      <c r="N25" s="15">
        <v>2022</v>
      </c>
      <c r="O25" s="15">
        <v>12</v>
      </c>
      <c r="P25" s="15" t="s">
        <v>1166</v>
      </c>
      <c r="Q25" s="25" t="s">
        <v>1159</v>
      </c>
      <c r="R25" s="25" t="s">
        <v>139</v>
      </c>
      <c r="S25" s="25" t="s">
        <v>1163</v>
      </c>
      <c r="T25" s="25" t="s">
        <v>139</v>
      </c>
    </row>
    <row r="26" spans="1:25" x14ac:dyDescent="0.25">
      <c r="A26" s="25" t="s">
        <v>1155</v>
      </c>
      <c r="B26" s="25" t="s">
        <v>174</v>
      </c>
      <c r="C26" t="s">
        <v>1250</v>
      </c>
      <c r="D26" s="25" t="s">
        <v>1149</v>
      </c>
      <c r="E26" s="15" t="s">
        <v>201</v>
      </c>
      <c r="F26" s="30" t="s">
        <v>1019</v>
      </c>
      <c r="G26" s="31" t="s">
        <v>1186</v>
      </c>
      <c r="H26" s="15" t="s">
        <v>1184</v>
      </c>
      <c r="I26" s="15" t="s">
        <v>1188</v>
      </c>
      <c r="J26" s="15" t="s">
        <v>498</v>
      </c>
      <c r="K26" s="15" t="s">
        <v>1187</v>
      </c>
      <c r="N26" s="15">
        <v>2022</v>
      </c>
      <c r="O26" s="15">
        <v>12</v>
      </c>
      <c r="P26" s="15" t="s">
        <v>1273</v>
      </c>
      <c r="Q26" s="25" t="s">
        <v>569</v>
      </c>
      <c r="R26" s="25" t="s">
        <v>1162</v>
      </c>
      <c r="S26" s="25" t="s">
        <v>1160</v>
      </c>
      <c r="T26" s="25" t="s">
        <v>1161</v>
      </c>
      <c r="U26" s="25" t="s">
        <v>737</v>
      </c>
      <c r="V26" s="25" t="s">
        <v>1161</v>
      </c>
    </row>
    <row r="27" spans="1:25" x14ac:dyDescent="0.25">
      <c r="A27" s="25" t="s">
        <v>1156</v>
      </c>
      <c r="B27" s="25" t="s">
        <v>1165</v>
      </c>
      <c r="C27" t="s">
        <v>1251</v>
      </c>
      <c r="D27" s="26" t="s">
        <v>1150</v>
      </c>
      <c r="E27" s="15" t="s">
        <v>134</v>
      </c>
      <c r="F27" s="30" t="s">
        <v>652</v>
      </c>
      <c r="G27" s="30" t="s">
        <v>1194</v>
      </c>
      <c r="H27" s="15" t="s">
        <v>314</v>
      </c>
      <c r="I27" s="15" t="s">
        <v>1197</v>
      </c>
      <c r="J27" s="27"/>
      <c r="K27" s="15" t="s">
        <v>1196</v>
      </c>
      <c r="M27" s="15" t="s">
        <v>1195</v>
      </c>
      <c r="N27" s="15">
        <v>2022</v>
      </c>
      <c r="O27" s="15">
        <v>12</v>
      </c>
      <c r="P27" s="15" t="s">
        <v>1274</v>
      </c>
    </row>
    <row r="28" spans="1:25" x14ac:dyDescent="0.25">
      <c r="A28" s="25" t="s">
        <v>1157</v>
      </c>
      <c r="B28" s="25" t="s">
        <v>131</v>
      </c>
      <c r="C28" t="s">
        <v>1252</v>
      </c>
      <c r="D28" s="26" t="s">
        <v>1151</v>
      </c>
      <c r="E28" s="15" t="s">
        <v>134</v>
      </c>
      <c r="F28" s="31" t="s">
        <v>1189</v>
      </c>
      <c r="G28" s="30" t="s">
        <v>1190</v>
      </c>
      <c r="H28" s="15" t="s">
        <v>1185</v>
      </c>
      <c r="I28" s="15" t="s">
        <v>1191</v>
      </c>
      <c r="J28" s="27"/>
      <c r="K28" s="15" t="s">
        <v>1192</v>
      </c>
      <c r="M28" s="15" t="s">
        <v>1193</v>
      </c>
      <c r="N28" s="15">
        <v>2022</v>
      </c>
      <c r="O28" s="15">
        <v>12</v>
      </c>
      <c r="P28" s="15" t="s">
        <v>1169</v>
      </c>
    </row>
    <row r="29" spans="1:25" x14ac:dyDescent="0.25">
      <c r="A29" s="25"/>
      <c r="B29" s="25"/>
      <c r="D29" s="26"/>
      <c r="F29" s="31"/>
      <c r="G29" s="30"/>
    </row>
    <row r="30" spans="1:25" ht="18.75" x14ac:dyDescent="0.3">
      <c r="A30" s="8" t="s">
        <v>1012</v>
      </c>
      <c r="B30" s="2"/>
      <c r="C30" s="2"/>
      <c r="D30" s="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5" ht="15.75" x14ac:dyDescent="0.25">
      <c r="A31" s="1" t="s">
        <v>3</v>
      </c>
      <c r="B31" s="1" t="s">
        <v>726</v>
      </c>
      <c r="C31" s="1" t="s">
        <v>13</v>
      </c>
      <c r="D31" s="1" t="s">
        <v>0</v>
      </c>
      <c r="E31" s="14" t="s">
        <v>807</v>
      </c>
      <c r="F31" s="14" t="s">
        <v>1</v>
      </c>
      <c r="G31" s="14" t="s">
        <v>983</v>
      </c>
      <c r="H31" s="14" t="s">
        <v>2</v>
      </c>
      <c r="I31" s="14" t="s">
        <v>984</v>
      </c>
      <c r="J31" s="14" t="s">
        <v>974</v>
      </c>
      <c r="K31" s="14" t="s">
        <v>1141</v>
      </c>
      <c r="L31" s="14" t="s">
        <v>975</v>
      </c>
      <c r="M31" s="14" t="s">
        <v>1142</v>
      </c>
      <c r="N31" s="19" t="s">
        <v>676</v>
      </c>
      <c r="O31" s="19" t="s">
        <v>677</v>
      </c>
      <c r="P31" s="19" t="s">
        <v>678</v>
      </c>
      <c r="Q31" s="19" t="s">
        <v>681</v>
      </c>
      <c r="R31" s="19" t="s">
        <v>682</v>
      </c>
      <c r="S31" s="19" t="s">
        <v>683</v>
      </c>
      <c r="T31" s="19" t="s">
        <v>684</v>
      </c>
      <c r="U31" s="19" t="s">
        <v>1244</v>
      </c>
      <c r="V31" s="19" t="s">
        <v>685</v>
      </c>
      <c r="W31" s="19" t="s">
        <v>686</v>
      </c>
      <c r="X31" s="19" t="s">
        <v>687</v>
      </c>
    </row>
    <row r="32" spans="1:25" x14ac:dyDescent="0.25">
      <c r="A32" t="s">
        <v>1051</v>
      </c>
      <c r="B32" t="s">
        <v>254</v>
      </c>
      <c r="C32" t="s">
        <v>43</v>
      </c>
      <c r="D32" t="s">
        <v>1050</v>
      </c>
      <c r="E32" s="15" t="s">
        <v>134</v>
      </c>
      <c r="F32" s="15" t="s">
        <v>1054</v>
      </c>
      <c r="G32" s="15" t="s">
        <v>1055</v>
      </c>
      <c r="H32" s="15" t="s">
        <v>1056</v>
      </c>
      <c r="I32" s="15" t="s">
        <v>1057</v>
      </c>
      <c r="J32" s="15" t="s">
        <v>1058</v>
      </c>
      <c r="K32" s="15" t="s">
        <v>1059</v>
      </c>
      <c r="N32" s="15">
        <v>2020</v>
      </c>
      <c r="O32" s="15">
        <v>11</v>
      </c>
      <c r="P32" s="29" t="str">
        <f>"1-9"</f>
        <v>1-9</v>
      </c>
      <c r="Q32" s="25" t="s">
        <v>690</v>
      </c>
      <c r="R32" s="25" t="s">
        <v>254</v>
      </c>
      <c r="S32" s="25" t="s">
        <v>1052</v>
      </c>
      <c r="T32" s="25" t="s">
        <v>1053</v>
      </c>
    </row>
    <row r="33" spans="1:24" x14ac:dyDescent="0.25">
      <c r="A33" t="s">
        <v>679</v>
      </c>
      <c r="B33" t="s">
        <v>206</v>
      </c>
      <c r="C33" t="s">
        <v>41</v>
      </c>
      <c r="D33" t="s">
        <v>1090</v>
      </c>
      <c r="E33" s="15" t="s">
        <v>134</v>
      </c>
      <c r="F33" s="15" t="s">
        <v>656</v>
      </c>
      <c r="G33" s="15" t="s">
        <v>1093</v>
      </c>
      <c r="H33" s="15" t="s">
        <v>1094</v>
      </c>
      <c r="I33" s="15" t="s">
        <v>1095</v>
      </c>
      <c r="N33" s="15">
        <v>2020</v>
      </c>
      <c r="O33" s="15">
        <v>11</v>
      </c>
      <c r="P33" s="29" t="str">
        <f>"11-19"</f>
        <v>11-19</v>
      </c>
      <c r="Q33" s="25" t="s">
        <v>1091</v>
      </c>
      <c r="R33" s="25" t="s">
        <v>206</v>
      </c>
      <c r="S33" s="25" t="s">
        <v>1092</v>
      </c>
      <c r="T33" s="25" t="s">
        <v>206</v>
      </c>
    </row>
    <row r="34" spans="1:24" x14ac:dyDescent="0.25">
      <c r="A34" t="s">
        <v>1082</v>
      </c>
      <c r="B34" t="s">
        <v>1083</v>
      </c>
      <c r="C34" t="s">
        <v>1081</v>
      </c>
      <c r="D34" t="s">
        <v>1080</v>
      </c>
      <c r="E34" s="15" t="s">
        <v>134</v>
      </c>
      <c r="F34" s="15" t="s">
        <v>1087</v>
      </c>
      <c r="G34" s="15" t="s">
        <v>1088</v>
      </c>
      <c r="H34" s="15" t="s">
        <v>285</v>
      </c>
      <c r="I34" s="15" t="s">
        <v>1089</v>
      </c>
      <c r="N34" s="15">
        <v>2020</v>
      </c>
      <c r="O34" s="15">
        <v>11</v>
      </c>
      <c r="P34" s="15" t="s">
        <v>1084</v>
      </c>
      <c r="Q34" s="25" t="s">
        <v>1085</v>
      </c>
      <c r="R34" s="25" t="s">
        <v>1083</v>
      </c>
      <c r="S34" s="25" t="s">
        <v>1086</v>
      </c>
      <c r="T34" s="25" t="s">
        <v>131</v>
      </c>
    </row>
    <row r="35" spans="1:24" x14ac:dyDescent="0.25">
      <c r="A35" t="s">
        <v>952</v>
      </c>
      <c r="B35" t="s">
        <v>174</v>
      </c>
      <c r="C35" t="s">
        <v>177</v>
      </c>
      <c r="D35" t="s">
        <v>1066</v>
      </c>
      <c r="E35" s="15" t="s">
        <v>134</v>
      </c>
      <c r="F35" s="15" t="s">
        <v>359</v>
      </c>
      <c r="G35" s="15" t="s">
        <v>1069</v>
      </c>
      <c r="H35" s="15" t="s">
        <v>1070</v>
      </c>
      <c r="I35" s="15" t="s">
        <v>1071</v>
      </c>
      <c r="J35" s="15" t="s">
        <v>408</v>
      </c>
      <c r="K35" s="15" t="s">
        <v>1072</v>
      </c>
      <c r="N35" s="15">
        <v>2020</v>
      </c>
      <c r="O35" s="15">
        <v>11</v>
      </c>
      <c r="P35" s="15" t="s">
        <v>1068</v>
      </c>
      <c r="Q35" s="25" t="s">
        <v>1067</v>
      </c>
      <c r="R35" s="25" t="s">
        <v>174</v>
      </c>
      <c r="S35" s="25" t="s">
        <v>1015</v>
      </c>
      <c r="T35" s="25" t="s">
        <v>174</v>
      </c>
    </row>
    <row r="36" spans="1:24" x14ac:dyDescent="0.25">
      <c r="A36" t="s">
        <v>1043</v>
      </c>
      <c r="B36" t="s">
        <v>139</v>
      </c>
      <c r="C36" t="s">
        <v>1044</v>
      </c>
      <c r="D36" t="s">
        <v>1042</v>
      </c>
      <c r="E36" s="15" t="s">
        <v>134</v>
      </c>
      <c r="F36" s="15" t="s">
        <v>1045</v>
      </c>
      <c r="G36" s="15" t="s">
        <v>1048</v>
      </c>
      <c r="H36" s="15" t="s">
        <v>1046</v>
      </c>
      <c r="I36" s="15" t="s">
        <v>1049</v>
      </c>
      <c r="N36" s="15">
        <v>2020</v>
      </c>
      <c r="O36" s="15">
        <v>11</v>
      </c>
      <c r="P36" s="15" t="s">
        <v>1047</v>
      </c>
    </row>
    <row r="37" spans="1:24" x14ac:dyDescent="0.25">
      <c r="A37" t="s">
        <v>343</v>
      </c>
      <c r="B37" t="s">
        <v>1099</v>
      </c>
      <c r="C37" t="s">
        <v>1097</v>
      </c>
      <c r="D37" t="s">
        <v>1096</v>
      </c>
      <c r="E37" s="15" t="s">
        <v>134</v>
      </c>
      <c r="F37" s="15" t="s">
        <v>612</v>
      </c>
      <c r="G37" s="15" t="s">
        <v>1100</v>
      </c>
      <c r="H37" s="15" t="s">
        <v>1101</v>
      </c>
      <c r="I37" s="15" t="s">
        <v>1102</v>
      </c>
      <c r="N37" s="15">
        <v>2020</v>
      </c>
      <c r="O37" s="15">
        <v>11</v>
      </c>
      <c r="P37" s="15" t="s">
        <v>1098</v>
      </c>
    </row>
    <row r="38" spans="1:24" x14ac:dyDescent="0.25">
      <c r="A38" t="s">
        <v>392</v>
      </c>
      <c r="B38" t="s">
        <v>174</v>
      </c>
      <c r="C38" t="s">
        <v>177</v>
      </c>
      <c r="D38" t="s">
        <v>1013</v>
      </c>
      <c r="E38" s="15" t="s">
        <v>201</v>
      </c>
      <c r="N38" s="15">
        <v>2020</v>
      </c>
      <c r="O38" s="15">
        <v>11</v>
      </c>
      <c r="P38" s="15" t="s">
        <v>1014</v>
      </c>
      <c r="Q38" s="25" t="s">
        <v>1015</v>
      </c>
      <c r="R38" s="25" t="s">
        <v>174</v>
      </c>
    </row>
    <row r="39" spans="1:24" x14ac:dyDescent="0.25">
      <c r="A39" t="s">
        <v>1018</v>
      </c>
      <c r="B39" t="s">
        <v>206</v>
      </c>
      <c r="C39" t="s">
        <v>1017</v>
      </c>
      <c r="D39" t="s">
        <v>1016</v>
      </c>
      <c r="E39" s="15" t="s">
        <v>201</v>
      </c>
      <c r="F39" s="15" t="s">
        <v>1019</v>
      </c>
      <c r="G39" s="15" t="s">
        <v>837</v>
      </c>
      <c r="H39" s="15" t="s">
        <v>252</v>
      </c>
      <c r="I39" s="15" t="s">
        <v>1020</v>
      </c>
      <c r="N39" s="15">
        <v>2020</v>
      </c>
      <c r="O39" s="15">
        <v>11</v>
      </c>
      <c r="P39" s="15" t="s">
        <v>1021</v>
      </c>
      <c r="Q39" s="25" t="s">
        <v>1022</v>
      </c>
      <c r="R39" s="25" t="s">
        <v>1023</v>
      </c>
    </row>
    <row r="40" spans="1:24" x14ac:dyDescent="0.25">
      <c r="A40" t="s">
        <v>1032</v>
      </c>
      <c r="B40" t="s">
        <v>1033</v>
      </c>
      <c r="C40" t="s">
        <v>1031</v>
      </c>
      <c r="D40" t="s">
        <v>1030</v>
      </c>
      <c r="E40" s="15" t="s">
        <v>201</v>
      </c>
      <c r="F40" s="15" t="s">
        <v>495</v>
      </c>
      <c r="G40" s="15" t="s">
        <v>1039</v>
      </c>
      <c r="H40" s="15" t="s">
        <v>1040</v>
      </c>
      <c r="I40" s="15" t="s">
        <v>1041</v>
      </c>
      <c r="N40" s="15">
        <v>2020</v>
      </c>
      <c r="O40" s="15">
        <v>11</v>
      </c>
      <c r="P40" s="15" t="s">
        <v>916</v>
      </c>
      <c r="Q40" s="25" t="s">
        <v>1034</v>
      </c>
      <c r="R40" s="25" t="s">
        <v>1035</v>
      </c>
      <c r="S40" s="25" t="s">
        <v>1036</v>
      </c>
      <c r="T40" s="25" t="s">
        <v>1037</v>
      </c>
    </row>
    <row r="41" spans="1:24" x14ac:dyDescent="0.25">
      <c r="A41" t="s">
        <v>518</v>
      </c>
      <c r="B41" t="s">
        <v>139</v>
      </c>
      <c r="C41" t="s">
        <v>180</v>
      </c>
      <c r="D41" t="s">
        <v>1060</v>
      </c>
      <c r="E41" s="15" t="s">
        <v>134</v>
      </c>
      <c r="F41" s="15" t="s">
        <v>1062</v>
      </c>
      <c r="G41" s="15" t="s">
        <v>1063</v>
      </c>
      <c r="H41" s="15" t="s">
        <v>1064</v>
      </c>
      <c r="I41" s="15" t="s">
        <v>1065</v>
      </c>
      <c r="N41" s="15">
        <v>2020</v>
      </c>
      <c r="O41" s="15">
        <v>11</v>
      </c>
      <c r="P41" s="15" t="s">
        <v>801</v>
      </c>
      <c r="Q41" s="25" t="s">
        <v>694</v>
      </c>
      <c r="R41" s="25" t="s">
        <v>139</v>
      </c>
      <c r="S41" s="25" t="s">
        <v>1061</v>
      </c>
      <c r="T41" s="25" t="s">
        <v>159</v>
      </c>
    </row>
    <row r="42" spans="1:24" x14ac:dyDescent="0.25">
      <c r="A42" t="s">
        <v>695</v>
      </c>
      <c r="B42" t="s">
        <v>260</v>
      </c>
      <c r="C42" t="s">
        <v>306</v>
      </c>
      <c r="D42" t="s">
        <v>1024</v>
      </c>
      <c r="E42" s="15" t="s">
        <v>201</v>
      </c>
      <c r="F42" s="15" t="s">
        <v>1019</v>
      </c>
      <c r="G42" s="15" t="s">
        <v>1038</v>
      </c>
      <c r="H42" s="15" t="s">
        <v>1026</v>
      </c>
      <c r="I42" s="15" t="s">
        <v>1025</v>
      </c>
      <c r="J42" s="15" t="s">
        <v>1027</v>
      </c>
      <c r="K42" s="15" t="s">
        <v>1028</v>
      </c>
      <c r="N42" s="15">
        <v>2020</v>
      </c>
      <c r="O42" s="15">
        <v>11</v>
      </c>
      <c r="P42" s="15" t="s">
        <v>1029</v>
      </c>
    </row>
    <row r="43" spans="1:24" ht="15.75" x14ac:dyDescent="0.25">
      <c r="A43" t="s">
        <v>1074</v>
      </c>
      <c r="B43" t="s">
        <v>1076</v>
      </c>
      <c r="C43" t="s">
        <v>1075</v>
      </c>
      <c r="D43" t="s">
        <v>1073</v>
      </c>
      <c r="E43" s="15" t="s">
        <v>134</v>
      </c>
      <c r="F43" s="15" t="s">
        <v>1078</v>
      </c>
      <c r="G43" s="15" t="s">
        <v>1079</v>
      </c>
      <c r="N43" s="15">
        <v>2020</v>
      </c>
      <c r="O43" s="15">
        <v>11</v>
      </c>
      <c r="P43" s="15" t="s">
        <v>1077</v>
      </c>
    </row>
    <row r="45" spans="1:24" ht="18.75" x14ac:dyDescent="0.3">
      <c r="A45" s="8" t="s">
        <v>688</v>
      </c>
      <c r="B45" s="3"/>
      <c r="C45" s="2"/>
      <c r="D45" s="2"/>
      <c r="E45" s="16"/>
      <c r="F45" s="16"/>
      <c r="G45" s="16"/>
      <c r="H45" s="16"/>
      <c r="I45" s="16"/>
      <c r="J45" s="16"/>
      <c r="K45" s="16"/>
      <c r="L45" s="16"/>
      <c r="M45" s="16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5.75" x14ac:dyDescent="0.25">
      <c r="A46" s="1" t="s">
        <v>3</v>
      </c>
      <c r="B46" s="1" t="s">
        <v>726</v>
      </c>
      <c r="C46" s="1" t="s">
        <v>13</v>
      </c>
      <c r="D46" s="1" t="s">
        <v>0</v>
      </c>
      <c r="E46" s="14" t="s">
        <v>807</v>
      </c>
      <c r="F46" s="14" t="s">
        <v>1</v>
      </c>
      <c r="G46" s="14" t="s">
        <v>983</v>
      </c>
      <c r="H46" s="14" t="s">
        <v>2</v>
      </c>
      <c r="I46" s="14" t="s">
        <v>984</v>
      </c>
      <c r="J46" s="14" t="s">
        <v>974</v>
      </c>
      <c r="K46" s="14" t="s">
        <v>1141</v>
      </c>
      <c r="L46" s="14" t="s">
        <v>975</v>
      </c>
      <c r="M46" s="14" t="s">
        <v>1142</v>
      </c>
      <c r="N46" s="19" t="s">
        <v>676</v>
      </c>
      <c r="O46" s="19" t="s">
        <v>677</v>
      </c>
      <c r="P46" s="19" t="s">
        <v>678</v>
      </c>
      <c r="Q46" s="19" t="s">
        <v>681</v>
      </c>
      <c r="R46" s="19" t="s">
        <v>682</v>
      </c>
      <c r="S46" s="19" t="s">
        <v>683</v>
      </c>
      <c r="T46" s="19" t="s">
        <v>684</v>
      </c>
      <c r="U46" s="19" t="s">
        <v>1244</v>
      </c>
      <c r="V46" s="19" t="s">
        <v>685</v>
      </c>
      <c r="W46" s="19" t="s">
        <v>686</v>
      </c>
      <c r="X46" s="19" t="s">
        <v>687</v>
      </c>
    </row>
    <row r="47" spans="1:24" x14ac:dyDescent="0.25">
      <c r="A47" t="s">
        <v>727</v>
      </c>
      <c r="B47" t="s">
        <v>174</v>
      </c>
      <c r="C47" s="9" t="s">
        <v>34</v>
      </c>
      <c r="D47" t="s">
        <v>29</v>
      </c>
      <c r="E47" s="15" t="s">
        <v>201</v>
      </c>
      <c r="F47" s="15" t="s">
        <v>251</v>
      </c>
      <c r="G47" s="15" t="s">
        <v>286</v>
      </c>
      <c r="H47" s="15" t="s">
        <v>252</v>
      </c>
      <c r="I47" s="15" t="s">
        <v>277</v>
      </c>
      <c r="N47" s="15">
        <v>2019</v>
      </c>
      <c r="O47" s="15">
        <v>10</v>
      </c>
      <c r="P47" s="13" t="s">
        <v>813</v>
      </c>
      <c r="Q47" s="25" t="s">
        <v>569</v>
      </c>
      <c r="R47" s="25" t="s">
        <v>174</v>
      </c>
    </row>
    <row r="48" spans="1:24" x14ac:dyDescent="0.25">
      <c r="A48" t="s">
        <v>466</v>
      </c>
      <c r="B48" t="s">
        <v>199</v>
      </c>
      <c r="C48" s="9" t="s">
        <v>32</v>
      </c>
      <c r="D48" t="s">
        <v>18</v>
      </c>
      <c r="E48" s="15" t="s">
        <v>201</v>
      </c>
      <c r="F48" s="15" t="s">
        <v>849</v>
      </c>
      <c r="G48" s="15" t="s">
        <v>278</v>
      </c>
      <c r="H48" s="15" t="s">
        <v>253</v>
      </c>
      <c r="I48" s="15" t="s">
        <v>265</v>
      </c>
      <c r="J48" s="15" t="s">
        <v>976</v>
      </c>
      <c r="N48" s="15">
        <v>2019</v>
      </c>
      <c r="O48" s="15">
        <v>10</v>
      </c>
      <c r="P48" s="13" t="s">
        <v>756</v>
      </c>
    </row>
    <row r="49" spans="1:24" x14ac:dyDescent="0.25">
      <c r="A49" t="s">
        <v>690</v>
      </c>
      <c r="B49" t="s">
        <v>254</v>
      </c>
      <c r="C49" s="11" t="s">
        <v>43</v>
      </c>
      <c r="D49" t="s">
        <v>28</v>
      </c>
      <c r="E49" s="15" t="s">
        <v>134</v>
      </c>
      <c r="F49" s="15" t="s">
        <v>263</v>
      </c>
      <c r="G49" s="15" t="s">
        <v>262</v>
      </c>
      <c r="H49" s="15" t="s">
        <v>279</v>
      </c>
      <c r="I49" s="15" t="s">
        <v>280</v>
      </c>
      <c r="N49" s="15">
        <v>2019</v>
      </c>
      <c r="O49" s="15">
        <v>10</v>
      </c>
      <c r="P49" s="13" t="s">
        <v>757</v>
      </c>
      <c r="Q49" s="25" t="s">
        <v>728</v>
      </c>
      <c r="R49" s="25" t="s">
        <v>255</v>
      </c>
      <c r="S49" s="25" t="s">
        <v>729</v>
      </c>
      <c r="T49" s="25" t="s">
        <v>255</v>
      </c>
    </row>
    <row r="50" spans="1:24" x14ac:dyDescent="0.25">
      <c r="A50" t="s">
        <v>691</v>
      </c>
      <c r="B50" t="s">
        <v>190</v>
      </c>
      <c r="C50" s="11" t="s">
        <v>39</v>
      </c>
      <c r="D50" t="s">
        <v>24</v>
      </c>
      <c r="E50" s="15" t="s">
        <v>134</v>
      </c>
      <c r="F50" s="15" t="s">
        <v>402</v>
      </c>
      <c r="G50" s="15" t="s">
        <v>957</v>
      </c>
      <c r="H50" s="15" t="s">
        <v>882</v>
      </c>
      <c r="I50" s="15" t="s">
        <v>958</v>
      </c>
      <c r="N50" s="15">
        <v>2019</v>
      </c>
      <c r="O50" s="15">
        <v>10</v>
      </c>
      <c r="P50" s="13" t="s">
        <v>758</v>
      </c>
      <c r="Q50" s="25" t="s">
        <v>730</v>
      </c>
      <c r="R50" s="25" t="s">
        <v>256</v>
      </c>
    </row>
    <row r="51" spans="1:24" x14ac:dyDescent="0.25">
      <c r="A51" t="s">
        <v>692</v>
      </c>
      <c r="B51" t="s">
        <v>147</v>
      </c>
      <c r="C51" s="11" t="s">
        <v>40</v>
      </c>
      <c r="D51" t="s">
        <v>25</v>
      </c>
      <c r="E51" s="15" t="s">
        <v>134</v>
      </c>
      <c r="F51" s="15" t="s">
        <v>264</v>
      </c>
      <c r="G51" s="15" t="s">
        <v>284</v>
      </c>
      <c r="H51" s="15" t="s">
        <v>282</v>
      </c>
      <c r="I51" s="15" t="s">
        <v>283</v>
      </c>
      <c r="N51" s="15">
        <v>2019</v>
      </c>
      <c r="O51" s="15">
        <v>10</v>
      </c>
      <c r="P51" s="13" t="s">
        <v>759</v>
      </c>
      <c r="Q51" s="25" t="s">
        <v>731</v>
      </c>
      <c r="R51" s="25" t="s">
        <v>147</v>
      </c>
      <c r="S51" s="25" t="s">
        <v>732</v>
      </c>
      <c r="T51" s="25" t="s">
        <v>147</v>
      </c>
    </row>
    <row r="52" spans="1:24" x14ac:dyDescent="0.25">
      <c r="A52" t="s">
        <v>733</v>
      </c>
      <c r="B52" t="s">
        <v>206</v>
      </c>
      <c r="C52" s="11" t="s">
        <v>41</v>
      </c>
      <c r="D52" t="s">
        <v>26</v>
      </c>
      <c r="E52" s="15" t="s">
        <v>134</v>
      </c>
      <c r="F52" s="15" t="s">
        <v>285</v>
      </c>
      <c r="G52" s="15" t="s">
        <v>959</v>
      </c>
      <c r="H52" s="15" t="s">
        <v>287</v>
      </c>
      <c r="I52" s="15" t="s">
        <v>960</v>
      </c>
      <c r="J52" s="15" t="s">
        <v>977</v>
      </c>
      <c r="N52" s="15">
        <v>2019</v>
      </c>
      <c r="O52" s="15">
        <v>10</v>
      </c>
      <c r="P52" s="13" t="s">
        <v>814</v>
      </c>
      <c r="Q52" s="25" t="s">
        <v>679</v>
      </c>
      <c r="R52" s="25" t="s">
        <v>206</v>
      </c>
      <c r="S52" s="25" t="s">
        <v>734</v>
      </c>
      <c r="T52" s="25" t="s">
        <v>257</v>
      </c>
    </row>
    <row r="53" spans="1:24" x14ac:dyDescent="0.25">
      <c r="A53" t="s">
        <v>952</v>
      </c>
      <c r="B53" t="s">
        <v>174</v>
      </c>
      <c r="C53" s="9" t="s">
        <v>35</v>
      </c>
      <c r="D53" t="s">
        <v>21</v>
      </c>
      <c r="E53" s="15" t="s">
        <v>201</v>
      </c>
      <c r="F53" s="15" t="s">
        <v>290</v>
      </c>
      <c r="G53" s="15" t="s">
        <v>288</v>
      </c>
      <c r="H53" s="15" t="s">
        <v>289</v>
      </c>
      <c r="I53" s="15" t="s">
        <v>961</v>
      </c>
      <c r="N53" s="15">
        <v>2019</v>
      </c>
      <c r="O53" s="15">
        <v>10</v>
      </c>
      <c r="P53" s="13" t="s">
        <v>760</v>
      </c>
    </row>
    <row r="54" spans="1:24" x14ac:dyDescent="0.25">
      <c r="A54" t="s">
        <v>392</v>
      </c>
      <c r="B54" t="s">
        <v>174</v>
      </c>
      <c r="C54" s="9" t="s">
        <v>34</v>
      </c>
      <c r="D54" t="s">
        <v>22</v>
      </c>
      <c r="E54" s="15" t="s">
        <v>201</v>
      </c>
      <c r="F54" s="15" t="s">
        <v>251</v>
      </c>
      <c r="G54" s="15" t="s">
        <v>267</v>
      </c>
      <c r="H54" s="15" t="s">
        <v>252</v>
      </c>
      <c r="I54" s="15" t="s">
        <v>291</v>
      </c>
      <c r="N54" s="15">
        <v>2019</v>
      </c>
      <c r="O54" s="15">
        <v>10</v>
      </c>
      <c r="P54" s="13" t="s">
        <v>761</v>
      </c>
      <c r="Q54" s="25" t="s">
        <v>569</v>
      </c>
      <c r="R54" s="25" t="s">
        <v>174</v>
      </c>
    </row>
    <row r="55" spans="1:24" x14ac:dyDescent="0.25">
      <c r="A55" t="s">
        <v>693</v>
      </c>
      <c r="B55" t="s">
        <v>222</v>
      </c>
      <c r="C55" s="9" t="s">
        <v>36</v>
      </c>
      <c r="D55" t="s">
        <v>953</v>
      </c>
      <c r="E55" s="15" t="s">
        <v>201</v>
      </c>
      <c r="F55" s="15" t="s">
        <v>292</v>
      </c>
      <c r="G55" s="15" t="s">
        <v>293</v>
      </c>
      <c r="H55" s="15" t="s">
        <v>251</v>
      </c>
      <c r="I55" s="15" t="s">
        <v>268</v>
      </c>
      <c r="N55" s="15">
        <v>2019</v>
      </c>
      <c r="O55" s="15">
        <v>10</v>
      </c>
      <c r="P55" s="13" t="s">
        <v>762</v>
      </c>
      <c r="Q55" s="25" t="s">
        <v>735</v>
      </c>
      <c r="R55" s="25" t="s">
        <v>222</v>
      </c>
    </row>
    <row r="56" spans="1:24" x14ac:dyDescent="0.25">
      <c r="A56" t="s">
        <v>694</v>
      </c>
      <c r="B56" t="s">
        <v>139</v>
      </c>
      <c r="C56" s="11" t="s">
        <v>37</v>
      </c>
      <c r="D56" t="s">
        <v>23</v>
      </c>
      <c r="E56" s="15" t="s">
        <v>134</v>
      </c>
      <c r="F56" s="15" t="s">
        <v>285</v>
      </c>
      <c r="G56" s="15" t="s">
        <v>296</v>
      </c>
      <c r="H56" s="15" t="s">
        <v>294</v>
      </c>
      <c r="I56" s="15" t="s">
        <v>295</v>
      </c>
      <c r="N56" s="15">
        <v>2019</v>
      </c>
      <c r="O56" s="15">
        <v>10</v>
      </c>
      <c r="P56" s="13" t="s">
        <v>763</v>
      </c>
    </row>
    <row r="57" spans="1:24" x14ac:dyDescent="0.25">
      <c r="A57" t="s">
        <v>680</v>
      </c>
      <c r="B57" t="s">
        <v>206</v>
      </c>
      <c r="C57" s="9" t="s">
        <v>42</v>
      </c>
      <c r="D57" t="s">
        <v>27</v>
      </c>
      <c r="E57" s="15" t="s">
        <v>134</v>
      </c>
      <c r="F57" s="15" t="s">
        <v>270</v>
      </c>
      <c r="G57" s="15" t="s">
        <v>297</v>
      </c>
      <c r="H57" s="15" t="s">
        <v>271</v>
      </c>
      <c r="I57" s="15" t="s">
        <v>272</v>
      </c>
      <c r="N57" s="15">
        <v>2019</v>
      </c>
      <c r="O57" s="15">
        <v>10</v>
      </c>
      <c r="P57" s="13" t="s">
        <v>764</v>
      </c>
      <c r="Q57" s="25" t="s">
        <v>736</v>
      </c>
      <c r="R57" s="25" t="s">
        <v>258</v>
      </c>
    </row>
    <row r="58" spans="1:24" x14ac:dyDescent="0.25">
      <c r="A58" t="s">
        <v>569</v>
      </c>
      <c r="B58" t="s">
        <v>174</v>
      </c>
      <c r="C58" s="9" t="s">
        <v>34</v>
      </c>
      <c r="D58" t="s">
        <v>20</v>
      </c>
      <c r="E58" s="15" t="s">
        <v>201</v>
      </c>
      <c r="F58" s="15" t="s">
        <v>251</v>
      </c>
      <c r="G58" s="15" t="s">
        <v>300</v>
      </c>
      <c r="H58" s="15" t="s">
        <v>298</v>
      </c>
      <c r="I58" s="15" t="s">
        <v>299</v>
      </c>
      <c r="N58" s="15">
        <v>2019</v>
      </c>
      <c r="O58" s="15">
        <v>10</v>
      </c>
      <c r="P58" s="13" t="s">
        <v>765</v>
      </c>
      <c r="Q58" s="25" t="s">
        <v>738</v>
      </c>
      <c r="R58" s="25" t="s">
        <v>259</v>
      </c>
      <c r="S58" s="25" t="s">
        <v>737</v>
      </c>
      <c r="T58" s="25" t="s">
        <v>259</v>
      </c>
    </row>
    <row r="59" spans="1:24" x14ac:dyDescent="0.25">
      <c r="A59" t="s">
        <v>695</v>
      </c>
      <c r="B59" t="s">
        <v>260</v>
      </c>
      <c r="C59" s="12" t="s">
        <v>306</v>
      </c>
      <c r="D59" t="s">
        <v>30</v>
      </c>
      <c r="E59" s="15" t="s">
        <v>201</v>
      </c>
      <c r="F59" s="15" t="s">
        <v>274</v>
      </c>
      <c r="G59" s="15" t="s">
        <v>303</v>
      </c>
      <c r="H59" s="15" t="s">
        <v>301</v>
      </c>
      <c r="I59" s="15" t="s">
        <v>302</v>
      </c>
      <c r="J59" s="15" t="s">
        <v>906</v>
      </c>
      <c r="N59" s="15">
        <v>2019</v>
      </c>
      <c r="O59" s="15">
        <v>10</v>
      </c>
      <c r="P59" s="13" t="s">
        <v>766</v>
      </c>
    </row>
    <row r="60" spans="1:24" x14ac:dyDescent="0.25">
      <c r="A60" t="s">
        <v>696</v>
      </c>
      <c r="B60" t="s">
        <v>261</v>
      </c>
      <c r="C60" s="9" t="s">
        <v>33</v>
      </c>
      <c r="D60" t="s">
        <v>19</v>
      </c>
      <c r="E60" s="15" t="s">
        <v>201</v>
      </c>
      <c r="F60" s="15" t="s">
        <v>275</v>
      </c>
      <c r="G60" s="15" t="s">
        <v>304</v>
      </c>
      <c r="H60" s="15" t="s">
        <v>276</v>
      </c>
      <c r="I60" s="15" t="s">
        <v>305</v>
      </c>
      <c r="N60" s="15">
        <v>2019</v>
      </c>
      <c r="O60" s="15">
        <v>10</v>
      </c>
      <c r="P60" s="13" t="s">
        <v>767</v>
      </c>
      <c r="Q60" s="25" t="s">
        <v>739</v>
      </c>
      <c r="R60" s="25" t="s">
        <v>218</v>
      </c>
      <c r="S60" s="25" t="s">
        <v>582</v>
      </c>
      <c r="T60" s="25" t="s">
        <v>218</v>
      </c>
    </row>
    <row r="62" spans="1:24" ht="18.75" x14ac:dyDescent="0.3">
      <c r="A62" s="8" t="s">
        <v>14</v>
      </c>
      <c r="B62" s="3"/>
      <c r="C62" s="2"/>
      <c r="D62" s="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5.75" x14ac:dyDescent="0.25">
      <c r="A63" s="1" t="s">
        <v>3</v>
      </c>
      <c r="B63" s="1" t="s">
        <v>335</v>
      </c>
      <c r="C63" s="1" t="s">
        <v>13</v>
      </c>
      <c r="D63" s="1" t="s">
        <v>0</v>
      </c>
      <c r="E63" s="14" t="s">
        <v>807</v>
      </c>
      <c r="F63" s="14" t="s">
        <v>1</v>
      </c>
      <c r="G63" s="14" t="s">
        <v>983</v>
      </c>
      <c r="H63" s="14" t="s">
        <v>2</v>
      </c>
      <c r="I63" s="14" t="s">
        <v>984</v>
      </c>
      <c r="J63" s="14" t="s">
        <v>974</v>
      </c>
      <c r="K63" s="14" t="s">
        <v>1141</v>
      </c>
      <c r="L63" s="14" t="s">
        <v>975</v>
      </c>
      <c r="M63" s="14" t="s">
        <v>1142</v>
      </c>
      <c r="N63" s="19" t="s">
        <v>676</v>
      </c>
      <c r="O63" s="19" t="s">
        <v>677</v>
      </c>
      <c r="P63" s="19" t="s">
        <v>678</v>
      </c>
      <c r="Q63" s="19" t="s">
        <v>681</v>
      </c>
      <c r="R63" s="19" t="s">
        <v>682</v>
      </c>
      <c r="S63" s="19" t="s">
        <v>683</v>
      </c>
      <c r="T63" s="19" t="s">
        <v>684</v>
      </c>
      <c r="U63" s="19" t="s">
        <v>1244</v>
      </c>
      <c r="V63" s="19" t="s">
        <v>685</v>
      </c>
      <c r="W63" s="19" t="s">
        <v>686</v>
      </c>
      <c r="X63" s="19" t="s">
        <v>687</v>
      </c>
    </row>
    <row r="64" spans="1:24" x14ac:dyDescent="0.25">
      <c r="A64" t="s">
        <v>307</v>
      </c>
      <c r="B64" t="s">
        <v>308</v>
      </c>
      <c r="C64" s="9" t="s">
        <v>173</v>
      </c>
      <c r="D64" t="s">
        <v>313</v>
      </c>
      <c r="E64" s="15" t="s">
        <v>201</v>
      </c>
      <c r="F64" s="15" t="s">
        <v>455</v>
      </c>
      <c r="G64" s="15" t="s">
        <v>610</v>
      </c>
      <c r="H64" s="15" t="s">
        <v>314</v>
      </c>
      <c r="I64" s="15" t="s">
        <v>609</v>
      </c>
      <c r="N64" s="15">
        <v>2018</v>
      </c>
      <c r="O64" s="15">
        <v>9</v>
      </c>
      <c r="P64" s="13" t="s">
        <v>768</v>
      </c>
      <c r="Q64" s="25" t="s">
        <v>309</v>
      </c>
      <c r="R64" s="25" t="s">
        <v>310</v>
      </c>
      <c r="S64" s="25" t="s">
        <v>311</v>
      </c>
      <c r="T64" s="25" t="s">
        <v>312</v>
      </c>
    </row>
    <row r="65" spans="1:24" x14ac:dyDescent="0.25">
      <c r="A65" t="s">
        <v>697</v>
      </c>
      <c r="B65" t="s">
        <v>170</v>
      </c>
      <c r="C65" s="12" t="s">
        <v>171</v>
      </c>
      <c r="D65" t="s">
        <v>315</v>
      </c>
      <c r="E65" s="15" t="s">
        <v>201</v>
      </c>
      <c r="F65" s="15" t="s">
        <v>251</v>
      </c>
      <c r="G65" s="15" t="s">
        <v>317</v>
      </c>
      <c r="H65" s="15" t="s">
        <v>316</v>
      </c>
      <c r="I65" s="15" t="s">
        <v>401</v>
      </c>
      <c r="N65" s="15">
        <v>2018</v>
      </c>
      <c r="O65" s="15">
        <v>9</v>
      </c>
      <c r="P65" s="13" t="s">
        <v>769</v>
      </c>
    </row>
    <row r="66" spans="1:24" x14ac:dyDescent="0.25">
      <c r="A66" t="s">
        <v>318</v>
      </c>
      <c r="B66" t="s">
        <v>139</v>
      </c>
      <c r="C66" s="9" t="s">
        <v>180</v>
      </c>
      <c r="D66" t="s">
        <v>319</v>
      </c>
      <c r="E66" s="15" t="s">
        <v>134</v>
      </c>
      <c r="F66" s="15" t="s">
        <v>269</v>
      </c>
      <c r="G66" s="15" t="s">
        <v>329</v>
      </c>
      <c r="H66" s="15" t="s">
        <v>266</v>
      </c>
      <c r="I66" s="15" t="s">
        <v>611</v>
      </c>
      <c r="N66" s="15">
        <v>2018</v>
      </c>
      <c r="O66" s="15">
        <v>9</v>
      </c>
      <c r="P66" s="13" t="s">
        <v>770</v>
      </c>
    </row>
    <row r="67" spans="1:24" x14ac:dyDescent="0.25">
      <c r="A67" t="s">
        <v>320</v>
      </c>
      <c r="B67" t="s">
        <v>321</v>
      </c>
      <c r="C67" s="9" t="s">
        <v>689</v>
      </c>
      <c r="D67" t="s">
        <v>322</v>
      </c>
      <c r="E67" s="15" t="s">
        <v>134</v>
      </c>
      <c r="F67" s="15" t="s">
        <v>330</v>
      </c>
      <c r="G67" s="15" t="s">
        <v>331</v>
      </c>
      <c r="H67" s="15" t="s">
        <v>612</v>
      </c>
      <c r="I67" s="15" t="s">
        <v>698</v>
      </c>
      <c r="N67" s="15">
        <v>2018</v>
      </c>
      <c r="O67" s="15">
        <v>9</v>
      </c>
      <c r="P67" s="13" t="s">
        <v>771</v>
      </c>
    </row>
    <row r="68" spans="1:24" x14ac:dyDescent="0.25">
      <c r="A68" t="s">
        <v>323</v>
      </c>
      <c r="B68" t="s">
        <v>324</v>
      </c>
      <c r="C68" s="5"/>
      <c r="D68" t="s">
        <v>327</v>
      </c>
      <c r="E68" s="15" t="s">
        <v>134</v>
      </c>
      <c r="F68" s="15" t="s">
        <v>292</v>
      </c>
      <c r="G68" s="15" t="s">
        <v>332</v>
      </c>
      <c r="N68" s="15">
        <v>2018</v>
      </c>
      <c r="O68" s="15">
        <v>9</v>
      </c>
      <c r="P68" s="13" t="s">
        <v>772</v>
      </c>
      <c r="Q68" s="25" t="s">
        <v>325</v>
      </c>
      <c r="R68" s="25" t="s">
        <v>324</v>
      </c>
      <c r="S68" s="25" t="s">
        <v>326</v>
      </c>
      <c r="T68" s="25" t="s">
        <v>324</v>
      </c>
      <c r="U68" s="25" t="s">
        <v>740</v>
      </c>
      <c r="V68" s="25" t="s">
        <v>328</v>
      </c>
      <c r="W68" s="25" t="s">
        <v>741</v>
      </c>
      <c r="X68" s="25" t="s">
        <v>742</v>
      </c>
    </row>
    <row r="69" spans="1:24" ht="15.75" x14ac:dyDescent="0.25">
      <c r="A69" s="6"/>
    </row>
    <row r="70" spans="1:24" ht="18.75" x14ac:dyDescent="0.3">
      <c r="A70" s="8" t="s">
        <v>16</v>
      </c>
      <c r="B70" s="3"/>
      <c r="C70" s="2"/>
      <c r="D70" s="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5.75" x14ac:dyDescent="0.25">
      <c r="A71" s="1" t="s">
        <v>3</v>
      </c>
      <c r="B71" s="1" t="s">
        <v>335</v>
      </c>
      <c r="C71" s="1" t="s">
        <v>13</v>
      </c>
      <c r="D71" s="1" t="s">
        <v>0</v>
      </c>
      <c r="E71" s="14" t="s">
        <v>807</v>
      </c>
      <c r="F71" s="14" t="s">
        <v>1</v>
      </c>
      <c r="G71" s="14" t="s">
        <v>983</v>
      </c>
      <c r="H71" s="14" t="s">
        <v>2</v>
      </c>
      <c r="I71" s="14" t="s">
        <v>984</v>
      </c>
      <c r="J71" s="14" t="s">
        <v>974</v>
      </c>
      <c r="K71" s="14" t="s">
        <v>1141</v>
      </c>
      <c r="L71" s="14" t="s">
        <v>975</v>
      </c>
      <c r="M71" s="14" t="s">
        <v>1142</v>
      </c>
      <c r="N71" s="19" t="s">
        <v>676</v>
      </c>
      <c r="O71" s="19" t="s">
        <v>677</v>
      </c>
      <c r="P71" s="19" t="s">
        <v>678</v>
      </c>
      <c r="Q71" s="19" t="s">
        <v>681</v>
      </c>
      <c r="R71" s="19" t="s">
        <v>682</v>
      </c>
      <c r="S71" s="19" t="s">
        <v>683</v>
      </c>
      <c r="T71" s="19" t="s">
        <v>684</v>
      </c>
      <c r="U71" s="19" t="s">
        <v>1244</v>
      </c>
      <c r="V71" s="19" t="s">
        <v>685</v>
      </c>
      <c r="W71" s="19" t="s">
        <v>686</v>
      </c>
      <c r="X71" s="19" t="s">
        <v>687</v>
      </c>
    </row>
    <row r="72" spans="1:24" x14ac:dyDescent="0.25">
      <c r="A72" t="s">
        <v>333</v>
      </c>
      <c r="B72" t="s">
        <v>199</v>
      </c>
      <c r="C72" t="s">
        <v>66</v>
      </c>
      <c r="D72" t="s">
        <v>954</v>
      </c>
      <c r="E72" s="15" t="s">
        <v>134</v>
      </c>
      <c r="F72" s="15" t="s">
        <v>613</v>
      </c>
      <c r="G72" s="15" t="s">
        <v>615</v>
      </c>
      <c r="H72" s="15" t="s">
        <v>614</v>
      </c>
      <c r="I72" s="15" t="s">
        <v>357</v>
      </c>
      <c r="N72" s="15">
        <v>2017</v>
      </c>
      <c r="O72" s="15">
        <v>8</v>
      </c>
      <c r="P72" s="13" t="s">
        <v>755</v>
      </c>
      <c r="Q72" s="25" t="s">
        <v>334</v>
      </c>
      <c r="R72" s="25" t="s">
        <v>199</v>
      </c>
    </row>
    <row r="73" spans="1:24" x14ac:dyDescent="0.25">
      <c r="A73" t="s">
        <v>336</v>
      </c>
      <c r="B73" t="s">
        <v>250</v>
      </c>
      <c r="C73" s="7" t="s">
        <v>233</v>
      </c>
      <c r="D73" t="s">
        <v>339</v>
      </c>
      <c r="E73" s="15" t="s">
        <v>134</v>
      </c>
      <c r="F73" s="32" t="s">
        <v>616</v>
      </c>
      <c r="G73" s="15" t="s">
        <v>358</v>
      </c>
      <c r="H73" s="32" t="s">
        <v>359</v>
      </c>
      <c r="I73" s="15" t="s">
        <v>360</v>
      </c>
      <c r="N73" s="15">
        <v>2017</v>
      </c>
      <c r="O73" s="15">
        <v>8</v>
      </c>
      <c r="P73" s="13" t="s">
        <v>773</v>
      </c>
      <c r="Q73" s="25" t="s">
        <v>337</v>
      </c>
      <c r="R73" s="25" t="s">
        <v>250</v>
      </c>
      <c r="S73" s="25" t="s">
        <v>338</v>
      </c>
      <c r="T73" s="25" t="s">
        <v>250</v>
      </c>
    </row>
    <row r="74" spans="1:24" x14ac:dyDescent="0.25">
      <c r="A74" t="s">
        <v>340</v>
      </c>
      <c r="B74" t="s">
        <v>131</v>
      </c>
      <c r="C74" t="s">
        <v>161</v>
      </c>
      <c r="D74" t="s">
        <v>342</v>
      </c>
      <c r="E74" s="15" t="s">
        <v>134</v>
      </c>
      <c r="F74" s="15" t="s">
        <v>361</v>
      </c>
      <c r="G74" s="15" t="s">
        <v>617</v>
      </c>
      <c r="H74" s="15" t="s">
        <v>618</v>
      </c>
      <c r="I74" s="15" t="s">
        <v>619</v>
      </c>
      <c r="N74" s="15">
        <v>2017</v>
      </c>
      <c r="O74" s="15">
        <v>8</v>
      </c>
      <c r="P74" s="13" t="s">
        <v>774</v>
      </c>
      <c r="Q74" s="25" t="s">
        <v>341</v>
      </c>
      <c r="R74" s="25" t="s">
        <v>131</v>
      </c>
    </row>
    <row r="75" spans="1:24" x14ac:dyDescent="0.25">
      <c r="A75" t="s">
        <v>343</v>
      </c>
      <c r="B75" t="s">
        <v>181</v>
      </c>
      <c r="C75" t="s">
        <v>157</v>
      </c>
      <c r="D75" t="s">
        <v>895</v>
      </c>
      <c r="E75" s="15" t="s">
        <v>134</v>
      </c>
      <c r="F75" s="15" t="s">
        <v>362</v>
      </c>
      <c r="G75" s="15" t="s">
        <v>363</v>
      </c>
      <c r="H75" s="15" t="s">
        <v>364</v>
      </c>
      <c r="I75" s="15" t="s">
        <v>620</v>
      </c>
      <c r="N75" s="15">
        <v>2017</v>
      </c>
      <c r="O75" s="15">
        <v>8</v>
      </c>
      <c r="P75" s="13" t="s">
        <v>775</v>
      </c>
    </row>
    <row r="76" spans="1:24" x14ac:dyDescent="0.25">
      <c r="A76" t="s">
        <v>344</v>
      </c>
      <c r="B76" t="s">
        <v>345</v>
      </c>
      <c r="C76" t="s">
        <v>132</v>
      </c>
      <c r="D76" t="s">
        <v>348</v>
      </c>
      <c r="E76" s="15" t="s">
        <v>134</v>
      </c>
      <c r="F76" s="32" t="s">
        <v>621</v>
      </c>
      <c r="G76" s="15" t="s">
        <v>365</v>
      </c>
      <c r="H76" s="32" t="s">
        <v>622</v>
      </c>
      <c r="I76" s="15" t="s">
        <v>623</v>
      </c>
      <c r="N76" s="15">
        <v>2017</v>
      </c>
      <c r="O76" s="15">
        <v>8</v>
      </c>
      <c r="P76" s="13" t="s">
        <v>776</v>
      </c>
      <c r="Q76" s="25" t="s">
        <v>346</v>
      </c>
      <c r="R76" s="25" t="s">
        <v>345</v>
      </c>
      <c r="S76" s="25" t="s">
        <v>347</v>
      </c>
      <c r="T76" s="25" t="s">
        <v>345</v>
      </c>
    </row>
    <row r="77" spans="1:24" x14ac:dyDescent="0.25">
      <c r="A77" t="s">
        <v>349</v>
      </c>
      <c r="B77" t="s">
        <v>145</v>
      </c>
      <c r="C77" t="s">
        <v>167</v>
      </c>
      <c r="D77" t="s">
        <v>351</v>
      </c>
      <c r="E77" s="15" t="s">
        <v>134</v>
      </c>
      <c r="F77" s="15" t="s">
        <v>366</v>
      </c>
      <c r="G77" s="15" t="s">
        <v>363</v>
      </c>
      <c r="H77" s="15" t="s">
        <v>624</v>
      </c>
      <c r="I77" s="15" t="s">
        <v>625</v>
      </c>
      <c r="N77" s="15">
        <v>2017</v>
      </c>
      <c r="O77" s="15">
        <v>8</v>
      </c>
      <c r="P77" s="13" t="s">
        <v>777</v>
      </c>
      <c r="Q77" s="25" t="s">
        <v>350</v>
      </c>
      <c r="R77" s="25" t="s">
        <v>145</v>
      </c>
    </row>
    <row r="78" spans="1:24" x14ac:dyDescent="0.25">
      <c r="A78" t="s">
        <v>352</v>
      </c>
      <c r="B78" t="s">
        <v>143</v>
      </c>
      <c r="C78" t="s">
        <v>198</v>
      </c>
      <c r="D78" t="s">
        <v>354</v>
      </c>
      <c r="E78" s="15" t="s">
        <v>201</v>
      </c>
      <c r="F78" s="15" t="s">
        <v>251</v>
      </c>
      <c r="G78" s="15" t="s">
        <v>626</v>
      </c>
      <c r="H78" s="15" t="s">
        <v>808</v>
      </c>
      <c r="I78" s="15" t="s">
        <v>609</v>
      </c>
      <c r="N78" s="15">
        <v>2017</v>
      </c>
      <c r="O78" s="15">
        <v>8</v>
      </c>
      <c r="P78" s="13" t="s">
        <v>778</v>
      </c>
      <c r="Q78" s="25" t="s">
        <v>353</v>
      </c>
      <c r="R78" s="25" t="s">
        <v>143</v>
      </c>
    </row>
    <row r="79" spans="1:24" x14ac:dyDescent="0.25">
      <c r="A79" t="s">
        <v>569</v>
      </c>
      <c r="B79" t="s">
        <v>174</v>
      </c>
      <c r="C79" t="s">
        <v>34</v>
      </c>
      <c r="D79" t="s">
        <v>896</v>
      </c>
      <c r="E79" s="15" t="s">
        <v>201</v>
      </c>
      <c r="F79" s="15" t="s">
        <v>367</v>
      </c>
      <c r="G79" s="15" t="s">
        <v>368</v>
      </c>
      <c r="H79" s="15" t="s">
        <v>407</v>
      </c>
      <c r="I79" s="15" t="s">
        <v>369</v>
      </c>
      <c r="N79" s="15">
        <v>2017</v>
      </c>
      <c r="O79" s="15">
        <v>8</v>
      </c>
      <c r="P79" s="13" t="s">
        <v>779</v>
      </c>
      <c r="Q79" s="25" t="s">
        <v>392</v>
      </c>
      <c r="R79" s="25" t="s">
        <v>174</v>
      </c>
    </row>
    <row r="80" spans="1:24" x14ac:dyDescent="0.25">
      <c r="A80" t="s">
        <v>355</v>
      </c>
      <c r="B80" t="s">
        <v>135</v>
      </c>
      <c r="C80" t="s">
        <v>187</v>
      </c>
      <c r="D80" t="s">
        <v>356</v>
      </c>
      <c r="E80" s="15" t="s">
        <v>201</v>
      </c>
      <c r="F80" s="15" t="s">
        <v>455</v>
      </c>
      <c r="G80" s="15" t="s">
        <v>627</v>
      </c>
      <c r="H80" s="15" t="s">
        <v>274</v>
      </c>
      <c r="I80" s="15" t="s">
        <v>809</v>
      </c>
      <c r="N80" s="15">
        <v>2017</v>
      </c>
      <c r="O80" s="15">
        <v>8</v>
      </c>
      <c r="P80" s="13" t="s">
        <v>780</v>
      </c>
    </row>
    <row r="82" spans="1:24" ht="18.75" x14ac:dyDescent="0.3">
      <c r="A82" s="8" t="s">
        <v>17</v>
      </c>
      <c r="B82" s="3"/>
      <c r="C82" s="3"/>
      <c r="D82" s="2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5.75" x14ac:dyDescent="0.25">
      <c r="A83" s="1" t="s">
        <v>3</v>
      </c>
      <c r="B83" s="1" t="s">
        <v>335</v>
      </c>
      <c r="C83" s="1" t="s">
        <v>13</v>
      </c>
      <c r="D83" s="1" t="s">
        <v>0</v>
      </c>
      <c r="E83" s="14" t="s">
        <v>807</v>
      </c>
      <c r="F83" s="14" t="s">
        <v>1</v>
      </c>
      <c r="G83" s="14" t="s">
        <v>983</v>
      </c>
      <c r="H83" s="14" t="s">
        <v>2</v>
      </c>
      <c r="I83" s="14" t="s">
        <v>984</v>
      </c>
      <c r="J83" s="14" t="s">
        <v>974</v>
      </c>
      <c r="K83" s="14" t="s">
        <v>1141</v>
      </c>
      <c r="L83" s="14" t="s">
        <v>975</v>
      </c>
      <c r="M83" s="14" t="s">
        <v>1142</v>
      </c>
      <c r="N83" s="19" t="s">
        <v>676</v>
      </c>
      <c r="O83" s="19" t="s">
        <v>677</v>
      </c>
      <c r="P83" s="19" t="s">
        <v>678</v>
      </c>
      <c r="Q83" s="19" t="s">
        <v>681</v>
      </c>
      <c r="R83" s="19" t="s">
        <v>682</v>
      </c>
      <c r="S83" s="19" t="s">
        <v>683</v>
      </c>
      <c r="T83" s="19" t="s">
        <v>684</v>
      </c>
      <c r="U83" s="19" t="s">
        <v>1244</v>
      </c>
      <c r="V83" s="19" t="s">
        <v>685</v>
      </c>
      <c r="W83" s="19" t="s">
        <v>686</v>
      </c>
      <c r="X83" s="19" t="s">
        <v>687</v>
      </c>
    </row>
    <row r="84" spans="1:24" x14ac:dyDescent="0.25">
      <c r="A84" t="s">
        <v>372</v>
      </c>
      <c r="B84" t="s">
        <v>373</v>
      </c>
      <c r="C84" t="s">
        <v>105</v>
      </c>
      <c r="D84" t="s">
        <v>374</v>
      </c>
      <c r="E84" s="15" t="s">
        <v>201</v>
      </c>
      <c r="F84" s="15" t="s">
        <v>316</v>
      </c>
      <c r="G84" s="15" t="s">
        <v>628</v>
      </c>
      <c r="H84" s="15" t="s">
        <v>399</v>
      </c>
      <c r="I84" s="15" t="s">
        <v>400</v>
      </c>
      <c r="N84" s="15">
        <v>2016</v>
      </c>
      <c r="O84" s="15">
        <v>7</v>
      </c>
      <c r="P84" s="13" t="s">
        <v>781</v>
      </c>
      <c r="Q84" s="25" t="s">
        <v>370</v>
      </c>
      <c r="R84" s="25" t="s">
        <v>373</v>
      </c>
      <c r="S84" s="25" t="s">
        <v>371</v>
      </c>
      <c r="T84" s="25" t="s">
        <v>373</v>
      </c>
    </row>
    <row r="85" spans="1:24" x14ac:dyDescent="0.25">
      <c r="A85" t="s">
        <v>375</v>
      </c>
      <c r="B85" t="s">
        <v>159</v>
      </c>
      <c r="C85" t="s">
        <v>31</v>
      </c>
      <c r="D85" t="s">
        <v>376</v>
      </c>
      <c r="E85" s="15" t="s">
        <v>201</v>
      </c>
      <c r="F85" s="15" t="s">
        <v>274</v>
      </c>
      <c r="G85" s="15" t="s">
        <v>629</v>
      </c>
      <c r="H85" s="15" t="s">
        <v>251</v>
      </c>
      <c r="I85" s="15" t="s">
        <v>630</v>
      </c>
      <c r="N85" s="15">
        <v>2016</v>
      </c>
      <c r="O85" s="15">
        <v>7</v>
      </c>
      <c r="P85" s="13" t="s">
        <v>782</v>
      </c>
    </row>
    <row r="86" spans="1:24" x14ac:dyDescent="0.25">
      <c r="A86" t="s">
        <v>377</v>
      </c>
      <c r="B86" t="s">
        <v>136</v>
      </c>
      <c r="C86" t="s">
        <v>70</v>
      </c>
      <c r="D86" t="s">
        <v>378</v>
      </c>
      <c r="E86" s="15" t="s">
        <v>134</v>
      </c>
      <c r="F86" s="15" t="s">
        <v>962</v>
      </c>
      <c r="G86" s="15" t="s">
        <v>964</v>
      </c>
      <c r="H86" s="15" t="s">
        <v>402</v>
      </c>
      <c r="I86" s="15" t="s">
        <v>963</v>
      </c>
      <c r="N86" s="15">
        <v>2016</v>
      </c>
      <c r="O86" s="15">
        <v>7</v>
      </c>
      <c r="P86" s="13" t="s">
        <v>783</v>
      </c>
      <c r="Q86" s="25" t="s">
        <v>68</v>
      </c>
      <c r="R86" s="25" t="s">
        <v>136</v>
      </c>
    </row>
    <row r="87" spans="1:24" x14ac:dyDescent="0.25">
      <c r="A87" t="s">
        <v>344</v>
      </c>
      <c r="B87" t="s">
        <v>135</v>
      </c>
      <c r="C87" t="s">
        <v>132</v>
      </c>
      <c r="D87" t="s">
        <v>380</v>
      </c>
      <c r="E87" s="15" t="s">
        <v>134</v>
      </c>
      <c r="F87" s="15" t="s">
        <v>276</v>
      </c>
      <c r="G87" s="15" t="s">
        <v>633</v>
      </c>
      <c r="H87" s="15" t="s">
        <v>632</v>
      </c>
      <c r="I87" s="15" t="s">
        <v>631</v>
      </c>
      <c r="N87" s="15">
        <v>2016</v>
      </c>
      <c r="O87" s="15">
        <v>7</v>
      </c>
      <c r="P87" s="13" t="s">
        <v>784</v>
      </c>
      <c r="Q87" s="25" t="s">
        <v>346</v>
      </c>
      <c r="R87" s="25" t="s">
        <v>379</v>
      </c>
      <c r="S87" s="25" t="s">
        <v>347</v>
      </c>
      <c r="T87" s="25" t="s">
        <v>379</v>
      </c>
    </row>
    <row r="88" spans="1:24" x14ac:dyDescent="0.25">
      <c r="A88" t="s">
        <v>381</v>
      </c>
      <c r="B88" t="s">
        <v>181</v>
      </c>
      <c r="C88" t="s">
        <v>195</v>
      </c>
      <c r="D88" t="s">
        <v>382</v>
      </c>
      <c r="E88" s="15" t="s">
        <v>134</v>
      </c>
      <c r="F88" s="15" t="s">
        <v>403</v>
      </c>
      <c r="G88" s="15" t="s">
        <v>404</v>
      </c>
      <c r="H88" s="15" t="s">
        <v>276</v>
      </c>
      <c r="I88" s="15" t="s">
        <v>634</v>
      </c>
      <c r="N88" s="15">
        <v>2016</v>
      </c>
      <c r="O88" s="15">
        <v>7</v>
      </c>
      <c r="P88" s="13" t="s">
        <v>785</v>
      </c>
    </row>
    <row r="89" spans="1:24" x14ac:dyDescent="0.25">
      <c r="A89" t="s">
        <v>101</v>
      </c>
      <c r="B89" t="s">
        <v>383</v>
      </c>
      <c r="C89" t="s">
        <v>103</v>
      </c>
      <c r="D89" t="s">
        <v>897</v>
      </c>
      <c r="E89" s="15" t="s">
        <v>134</v>
      </c>
      <c r="F89" s="15" t="s">
        <v>405</v>
      </c>
      <c r="G89" s="15" t="s">
        <v>635</v>
      </c>
      <c r="I89" s="15" t="s">
        <v>172</v>
      </c>
      <c r="N89" s="15">
        <v>2016</v>
      </c>
      <c r="O89" s="15">
        <v>7</v>
      </c>
      <c r="P89" s="13" t="s">
        <v>786</v>
      </c>
    </row>
    <row r="90" spans="1:24" x14ac:dyDescent="0.25">
      <c r="A90" t="s">
        <v>318</v>
      </c>
      <c r="B90" t="s">
        <v>139</v>
      </c>
      <c r="C90" t="s">
        <v>180</v>
      </c>
      <c r="D90" t="s">
        <v>955</v>
      </c>
      <c r="E90" s="15" t="s">
        <v>134</v>
      </c>
      <c r="F90" s="15" t="s">
        <v>501</v>
      </c>
      <c r="G90" s="15" t="s">
        <v>295</v>
      </c>
      <c r="H90" s="15" t="s">
        <v>269</v>
      </c>
      <c r="I90" s="15" t="s">
        <v>406</v>
      </c>
      <c r="N90" s="15">
        <v>2016</v>
      </c>
      <c r="O90" s="15">
        <v>7</v>
      </c>
      <c r="P90" s="13" t="s">
        <v>787</v>
      </c>
      <c r="Q90" s="25" t="s">
        <v>384</v>
      </c>
      <c r="R90" s="25" t="s">
        <v>139</v>
      </c>
      <c r="S90" s="25" t="s">
        <v>743</v>
      </c>
      <c r="T90" s="25" t="s">
        <v>139</v>
      </c>
      <c r="U90" s="25" t="s">
        <v>440</v>
      </c>
      <c r="V90" s="25" t="s">
        <v>139</v>
      </c>
    </row>
    <row r="91" spans="1:24" x14ac:dyDescent="0.25">
      <c r="A91" t="s">
        <v>352</v>
      </c>
      <c r="B91" t="s">
        <v>143</v>
      </c>
      <c r="C91" t="s">
        <v>198</v>
      </c>
      <c r="D91" t="s">
        <v>386</v>
      </c>
      <c r="E91" s="15" t="s">
        <v>201</v>
      </c>
      <c r="F91" s="15" t="s">
        <v>498</v>
      </c>
      <c r="G91" s="15" t="s">
        <v>637</v>
      </c>
      <c r="H91" s="15" t="s">
        <v>496</v>
      </c>
      <c r="I91" s="15" t="s">
        <v>636</v>
      </c>
      <c r="N91" s="15">
        <v>2016</v>
      </c>
      <c r="O91" s="15">
        <v>7</v>
      </c>
      <c r="P91" s="13" t="s">
        <v>788</v>
      </c>
      <c r="Q91" s="25" t="s">
        <v>385</v>
      </c>
      <c r="R91" s="25" t="s">
        <v>143</v>
      </c>
    </row>
    <row r="92" spans="1:24" x14ac:dyDescent="0.25">
      <c r="A92" t="s">
        <v>569</v>
      </c>
      <c r="B92" t="s">
        <v>174</v>
      </c>
      <c r="C92" t="s">
        <v>34</v>
      </c>
      <c r="D92" t="s">
        <v>387</v>
      </c>
      <c r="E92" s="15" t="s">
        <v>201</v>
      </c>
      <c r="F92" s="15" t="s">
        <v>407</v>
      </c>
      <c r="G92" s="15" t="s">
        <v>810</v>
      </c>
      <c r="H92" s="15" t="s">
        <v>408</v>
      </c>
      <c r="I92" s="15" t="s">
        <v>409</v>
      </c>
      <c r="N92" s="15">
        <v>2016</v>
      </c>
      <c r="O92" s="15">
        <v>7</v>
      </c>
      <c r="P92" s="13" t="s">
        <v>789</v>
      </c>
      <c r="Q92" s="25" t="s">
        <v>392</v>
      </c>
      <c r="R92" s="25" t="s">
        <v>174</v>
      </c>
    </row>
    <row r="93" spans="1:24" x14ac:dyDescent="0.25">
      <c r="A93" t="s">
        <v>388</v>
      </c>
      <c r="B93" t="s">
        <v>147</v>
      </c>
      <c r="C93" t="s">
        <v>107</v>
      </c>
      <c r="D93" t="s">
        <v>389</v>
      </c>
      <c r="E93" s="15" t="s">
        <v>201</v>
      </c>
      <c r="F93" s="15" t="s">
        <v>252</v>
      </c>
      <c r="G93" s="15" t="s">
        <v>638</v>
      </c>
      <c r="H93" s="15" t="s">
        <v>251</v>
      </c>
      <c r="I93" s="15" t="s">
        <v>639</v>
      </c>
      <c r="N93" s="15">
        <v>2016</v>
      </c>
      <c r="O93" s="15">
        <v>7</v>
      </c>
      <c r="P93" s="13" t="s">
        <v>790</v>
      </c>
    </row>
    <row r="94" spans="1:24" x14ac:dyDescent="0.25">
      <c r="A94" t="s">
        <v>390</v>
      </c>
      <c r="B94" t="s">
        <v>174</v>
      </c>
      <c r="C94" t="s">
        <v>177</v>
      </c>
      <c r="D94" t="s">
        <v>393</v>
      </c>
      <c r="E94" s="15" t="s">
        <v>134</v>
      </c>
      <c r="F94" s="15" t="s">
        <v>642</v>
      </c>
      <c r="G94" s="15" t="s">
        <v>643</v>
      </c>
      <c r="H94" s="15" t="s">
        <v>640</v>
      </c>
      <c r="I94" s="15" t="s">
        <v>641</v>
      </c>
      <c r="N94" s="15">
        <v>2016</v>
      </c>
      <c r="O94" s="15">
        <v>7</v>
      </c>
      <c r="P94" s="13" t="s">
        <v>791</v>
      </c>
      <c r="Q94" s="25" t="s">
        <v>391</v>
      </c>
      <c r="R94" s="25" t="s">
        <v>174</v>
      </c>
      <c r="S94" s="25" t="s">
        <v>392</v>
      </c>
      <c r="T94" s="25" t="s">
        <v>174</v>
      </c>
    </row>
    <row r="95" spans="1:24" x14ac:dyDescent="0.25">
      <c r="A95" t="s">
        <v>394</v>
      </c>
      <c r="B95" t="s">
        <v>164</v>
      </c>
      <c r="C95" t="s">
        <v>113</v>
      </c>
      <c r="D95" t="s">
        <v>396</v>
      </c>
      <c r="E95" s="15" t="s">
        <v>134</v>
      </c>
      <c r="F95" s="15" t="s">
        <v>644</v>
      </c>
      <c r="G95" s="15" t="s">
        <v>645</v>
      </c>
      <c r="H95" s="15" t="s">
        <v>451</v>
      </c>
      <c r="I95" s="15" t="s">
        <v>410</v>
      </c>
      <c r="N95" s="15">
        <v>2016</v>
      </c>
      <c r="O95" s="15">
        <v>7</v>
      </c>
      <c r="P95" s="13" t="s">
        <v>792</v>
      </c>
      <c r="Q95" s="25" t="s">
        <v>395</v>
      </c>
      <c r="R95" s="25" t="s">
        <v>164</v>
      </c>
      <c r="S95" s="25" t="s">
        <v>744</v>
      </c>
      <c r="T95" s="25" t="s">
        <v>164</v>
      </c>
      <c r="U95" s="25" t="s">
        <v>745</v>
      </c>
      <c r="V95" s="25" t="s">
        <v>164</v>
      </c>
    </row>
    <row r="96" spans="1:24" x14ac:dyDescent="0.25">
      <c r="A96" t="s">
        <v>397</v>
      </c>
      <c r="B96" t="s">
        <v>139</v>
      </c>
      <c r="C96" t="s">
        <v>140</v>
      </c>
      <c r="D96" t="s">
        <v>398</v>
      </c>
      <c r="E96" s="15" t="s">
        <v>134</v>
      </c>
      <c r="F96" s="15" t="s">
        <v>501</v>
      </c>
      <c r="G96" s="15" t="s">
        <v>648</v>
      </c>
      <c r="H96" s="15" t="s">
        <v>646</v>
      </c>
      <c r="I96" s="15" t="s">
        <v>647</v>
      </c>
      <c r="N96" s="15">
        <v>2016</v>
      </c>
      <c r="O96" s="15">
        <v>7</v>
      </c>
      <c r="P96" s="13" t="s">
        <v>793</v>
      </c>
    </row>
    <row r="98" spans="1:24" ht="18.75" x14ac:dyDescent="0.3">
      <c r="A98" s="8" t="s">
        <v>411</v>
      </c>
      <c r="B98" s="3"/>
      <c r="C98" s="3"/>
      <c r="D98" s="2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5.75" x14ac:dyDescent="0.25">
      <c r="A99" s="1" t="s">
        <v>3</v>
      </c>
      <c r="B99" s="1" t="s">
        <v>335</v>
      </c>
      <c r="C99" s="1" t="s">
        <v>13</v>
      </c>
      <c r="D99" s="1" t="s">
        <v>0</v>
      </c>
      <c r="E99" s="14" t="s">
        <v>807</v>
      </c>
      <c r="F99" s="14" t="s">
        <v>1</v>
      </c>
      <c r="G99" s="14" t="s">
        <v>983</v>
      </c>
      <c r="H99" s="14" t="s">
        <v>2</v>
      </c>
      <c r="I99" s="14" t="s">
        <v>984</v>
      </c>
      <c r="J99" s="14" t="s">
        <v>974</v>
      </c>
      <c r="K99" s="14" t="s">
        <v>1141</v>
      </c>
      <c r="L99" s="14" t="s">
        <v>975</v>
      </c>
      <c r="M99" s="14" t="s">
        <v>1142</v>
      </c>
      <c r="N99" s="19" t="s">
        <v>676</v>
      </c>
      <c r="O99" s="19" t="s">
        <v>677</v>
      </c>
      <c r="P99" s="19" t="s">
        <v>678</v>
      </c>
      <c r="Q99" s="19" t="s">
        <v>681</v>
      </c>
      <c r="R99" s="19" t="s">
        <v>682</v>
      </c>
      <c r="S99" s="19" t="s">
        <v>683</v>
      </c>
      <c r="T99" s="19" t="s">
        <v>684</v>
      </c>
      <c r="U99" s="19" t="s">
        <v>1244</v>
      </c>
      <c r="V99" s="19" t="s">
        <v>685</v>
      </c>
      <c r="W99" s="19" t="s">
        <v>686</v>
      </c>
      <c r="X99" s="19" t="s">
        <v>687</v>
      </c>
    </row>
    <row r="100" spans="1:24" x14ac:dyDescent="0.25">
      <c r="A100" t="s">
        <v>412</v>
      </c>
      <c r="B100" t="s">
        <v>179</v>
      </c>
      <c r="C100" t="s">
        <v>207</v>
      </c>
      <c r="D100" t="s">
        <v>413</v>
      </c>
      <c r="E100" s="15" t="s">
        <v>201</v>
      </c>
      <c r="F100" s="15" t="s">
        <v>251</v>
      </c>
      <c r="G100" s="15" t="s">
        <v>650</v>
      </c>
      <c r="H100" s="15" t="s">
        <v>456</v>
      </c>
      <c r="I100" s="15" t="s">
        <v>649</v>
      </c>
      <c r="N100" s="15">
        <v>2015</v>
      </c>
      <c r="O100" s="15">
        <v>6</v>
      </c>
      <c r="P100" s="13" t="s">
        <v>794</v>
      </c>
    </row>
    <row r="101" spans="1:24" x14ac:dyDescent="0.25">
      <c r="A101" t="s">
        <v>414</v>
      </c>
      <c r="B101" t="s">
        <v>145</v>
      </c>
      <c r="C101" t="s">
        <v>50</v>
      </c>
      <c r="D101" t="s">
        <v>416</v>
      </c>
      <c r="E101" s="15" t="s">
        <v>134</v>
      </c>
      <c r="F101" s="15" t="s">
        <v>452</v>
      </c>
      <c r="G101" s="15" t="s">
        <v>453</v>
      </c>
      <c r="H101" s="15" t="s">
        <v>399</v>
      </c>
      <c r="I101" s="15" t="s">
        <v>651</v>
      </c>
      <c r="N101" s="15">
        <v>2015</v>
      </c>
      <c r="O101" s="15">
        <v>6</v>
      </c>
      <c r="P101" s="13" t="s">
        <v>795</v>
      </c>
      <c r="Q101" s="25" t="s">
        <v>415</v>
      </c>
      <c r="R101" s="25" t="s">
        <v>145</v>
      </c>
    </row>
    <row r="102" spans="1:24" x14ac:dyDescent="0.25">
      <c r="A102" t="s">
        <v>417</v>
      </c>
      <c r="B102" t="s">
        <v>213</v>
      </c>
      <c r="C102" t="s">
        <v>38</v>
      </c>
      <c r="D102" t="s">
        <v>898</v>
      </c>
      <c r="E102" s="15" t="s">
        <v>134</v>
      </c>
      <c r="F102" s="15" t="s">
        <v>454</v>
      </c>
      <c r="G102" s="15" t="s">
        <v>654</v>
      </c>
      <c r="H102" s="15" t="s">
        <v>652</v>
      </c>
      <c r="I102" s="15" t="s">
        <v>653</v>
      </c>
      <c r="N102" s="15">
        <v>2015</v>
      </c>
      <c r="O102" s="15">
        <v>6</v>
      </c>
      <c r="P102" s="13" t="s">
        <v>796</v>
      </c>
      <c r="Q102" s="25" t="s">
        <v>746</v>
      </c>
      <c r="R102" s="25" t="s">
        <v>418</v>
      </c>
    </row>
    <row r="103" spans="1:24" x14ac:dyDescent="0.25">
      <c r="A103" t="s">
        <v>419</v>
      </c>
      <c r="B103" t="s">
        <v>420</v>
      </c>
      <c r="C103" t="s">
        <v>155</v>
      </c>
      <c r="D103" t="s">
        <v>422</v>
      </c>
      <c r="E103" s="15" t="s">
        <v>134</v>
      </c>
      <c r="F103" s="15" t="s">
        <v>457</v>
      </c>
      <c r="G103" s="15" t="s">
        <v>655</v>
      </c>
      <c r="H103" s="15" t="s">
        <v>656</v>
      </c>
      <c r="I103" s="15" t="s">
        <v>657</v>
      </c>
      <c r="N103" s="15">
        <v>2015</v>
      </c>
      <c r="O103" s="15">
        <v>6</v>
      </c>
      <c r="P103" s="13" t="s">
        <v>797</v>
      </c>
      <c r="Q103" s="25" t="s">
        <v>421</v>
      </c>
      <c r="R103" s="25" t="s">
        <v>420</v>
      </c>
    </row>
    <row r="104" spans="1:24" x14ac:dyDescent="0.25">
      <c r="A104" t="s">
        <v>423</v>
      </c>
      <c r="B104" t="s">
        <v>193</v>
      </c>
      <c r="C104" t="s">
        <v>121</v>
      </c>
      <c r="D104" t="s">
        <v>424</v>
      </c>
      <c r="E104" s="15" t="s">
        <v>201</v>
      </c>
      <c r="F104" s="15" t="s">
        <v>273</v>
      </c>
      <c r="G104" s="15" t="s">
        <v>659</v>
      </c>
      <c r="H104" s="15" t="s">
        <v>407</v>
      </c>
      <c r="I104" s="15" t="s">
        <v>658</v>
      </c>
      <c r="N104" s="15">
        <v>2015</v>
      </c>
      <c r="O104" s="15">
        <v>6</v>
      </c>
      <c r="P104" s="13" t="s">
        <v>786</v>
      </c>
      <c r="Q104" s="25" t="s">
        <v>122</v>
      </c>
    </row>
    <row r="105" spans="1:24" x14ac:dyDescent="0.25">
      <c r="A105" t="s">
        <v>468</v>
      </c>
      <c r="B105" t="s">
        <v>144</v>
      </c>
      <c r="C105" t="s">
        <v>81</v>
      </c>
      <c r="D105" t="s">
        <v>899</v>
      </c>
      <c r="E105" s="15" t="s">
        <v>201</v>
      </c>
      <c r="F105" s="15" t="s">
        <v>298</v>
      </c>
      <c r="G105" s="15" t="s">
        <v>660</v>
      </c>
      <c r="H105" s="15" t="s">
        <v>811</v>
      </c>
      <c r="I105" s="15" t="s">
        <v>812</v>
      </c>
      <c r="N105" s="15">
        <v>2015</v>
      </c>
      <c r="O105" s="15">
        <v>6</v>
      </c>
      <c r="P105" s="13" t="s">
        <v>798</v>
      </c>
      <c r="Q105" s="25" t="s">
        <v>79</v>
      </c>
      <c r="R105" s="25" t="s">
        <v>144</v>
      </c>
      <c r="S105" s="25" t="s">
        <v>425</v>
      </c>
      <c r="T105" s="25" t="s">
        <v>144</v>
      </c>
    </row>
    <row r="106" spans="1:24" x14ac:dyDescent="0.25">
      <c r="A106" t="s">
        <v>426</v>
      </c>
      <c r="B106" t="s">
        <v>158</v>
      </c>
      <c r="C106" s="4" t="s">
        <v>210</v>
      </c>
      <c r="D106" t="s">
        <v>429</v>
      </c>
      <c r="E106" s="15" t="s">
        <v>134</v>
      </c>
      <c r="F106" s="15" t="s">
        <v>661</v>
      </c>
      <c r="G106" s="15" t="s">
        <v>662</v>
      </c>
      <c r="H106" s="15" t="s">
        <v>965</v>
      </c>
      <c r="I106" s="15" t="s">
        <v>966</v>
      </c>
      <c r="N106" s="15">
        <v>2015</v>
      </c>
      <c r="O106" s="15">
        <v>6</v>
      </c>
      <c r="P106" s="13" t="s">
        <v>799</v>
      </c>
      <c r="Q106" s="25" t="s">
        <v>427</v>
      </c>
      <c r="R106" s="25" t="s">
        <v>158</v>
      </c>
      <c r="S106" s="25" t="s">
        <v>428</v>
      </c>
      <c r="T106" s="25" t="s">
        <v>158</v>
      </c>
    </row>
    <row r="107" spans="1:24" x14ac:dyDescent="0.25">
      <c r="A107" t="s">
        <v>430</v>
      </c>
      <c r="B107" t="s">
        <v>176</v>
      </c>
      <c r="C107" t="s">
        <v>85</v>
      </c>
      <c r="D107" t="s">
        <v>433</v>
      </c>
      <c r="E107" s="15" t="s">
        <v>134</v>
      </c>
      <c r="F107" s="15" t="s">
        <v>458</v>
      </c>
      <c r="G107" s="15" t="s">
        <v>663</v>
      </c>
      <c r="H107" s="15" t="s">
        <v>980</v>
      </c>
      <c r="I107" s="15" t="s">
        <v>967</v>
      </c>
      <c r="J107" s="15" t="s">
        <v>978</v>
      </c>
      <c r="L107" s="15" t="s">
        <v>979</v>
      </c>
      <c r="N107" s="15">
        <v>2015</v>
      </c>
      <c r="O107" s="15">
        <v>6</v>
      </c>
      <c r="P107" s="13" t="s">
        <v>800</v>
      </c>
      <c r="Q107" s="25" t="s">
        <v>431</v>
      </c>
      <c r="R107" s="25" t="s">
        <v>432</v>
      </c>
    </row>
    <row r="108" spans="1:24" x14ac:dyDescent="0.25">
      <c r="A108" t="s">
        <v>434</v>
      </c>
      <c r="B108" t="s">
        <v>435</v>
      </c>
      <c r="C108" t="s">
        <v>97</v>
      </c>
      <c r="D108" t="s">
        <v>437</v>
      </c>
      <c r="E108" s="15" t="s">
        <v>201</v>
      </c>
      <c r="F108" s="15" t="s">
        <v>652</v>
      </c>
      <c r="G108" s="15" t="s">
        <v>666</v>
      </c>
      <c r="H108" s="15" t="s">
        <v>664</v>
      </c>
      <c r="I108" s="15" t="s">
        <v>665</v>
      </c>
      <c r="N108" s="15">
        <v>2015</v>
      </c>
      <c r="O108" s="15">
        <v>6</v>
      </c>
      <c r="P108" s="13" t="s">
        <v>801</v>
      </c>
      <c r="Q108" s="25" t="s">
        <v>436</v>
      </c>
      <c r="R108" s="25" t="s">
        <v>435</v>
      </c>
      <c r="S108" s="25" t="s">
        <v>747</v>
      </c>
      <c r="T108" s="25" t="s">
        <v>435</v>
      </c>
      <c r="U108" s="25" t="s">
        <v>748</v>
      </c>
      <c r="V108" s="25" t="s">
        <v>435</v>
      </c>
    </row>
    <row r="109" spans="1:24" x14ac:dyDescent="0.25">
      <c r="A109" t="s">
        <v>438</v>
      </c>
      <c r="B109" t="s">
        <v>439</v>
      </c>
      <c r="C109" t="s">
        <v>100</v>
      </c>
      <c r="D109" t="s">
        <v>900</v>
      </c>
      <c r="E109" s="15" t="s">
        <v>134</v>
      </c>
      <c r="F109" s="15" t="s">
        <v>460</v>
      </c>
      <c r="G109" s="15" t="s">
        <v>667</v>
      </c>
      <c r="H109" s="15" t="s">
        <v>668</v>
      </c>
      <c r="I109" s="15" t="s">
        <v>669</v>
      </c>
      <c r="N109" s="15">
        <v>2015</v>
      </c>
      <c r="O109" s="15">
        <v>6</v>
      </c>
      <c r="P109" s="13" t="s">
        <v>802</v>
      </c>
    </row>
    <row r="110" spans="1:24" x14ac:dyDescent="0.25">
      <c r="A110" t="s">
        <v>318</v>
      </c>
      <c r="B110" t="s">
        <v>139</v>
      </c>
      <c r="C110" t="s">
        <v>180</v>
      </c>
      <c r="D110" t="s">
        <v>442</v>
      </c>
      <c r="E110" s="15" t="s">
        <v>134</v>
      </c>
      <c r="F110" s="15" t="s">
        <v>269</v>
      </c>
      <c r="G110" s="15" t="s">
        <v>670</v>
      </c>
      <c r="H110" s="15" t="s">
        <v>461</v>
      </c>
      <c r="I110" s="15" t="s">
        <v>671</v>
      </c>
      <c r="N110" s="15">
        <v>2015</v>
      </c>
      <c r="O110" s="15">
        <v>6</v>
      </c>
      <c r="P110" s="13" t="s">
        <v>803</v>
      </c>
      <c r="Q110" s="25" t="s">
        <v>440</v>
      </c>
      <c r="R110" s="25" t="s">
        <v>139</v>
      </c>
      <c r="S110" s="25" t="s">
        <v>441</v>
      </c>
      <c r="T110" s="25" t="s">
        <v>139</v>
      </c>
    </row>
    <row r="111" spans="1:24" x14ac:dyDescent="0.25">
      <c r="A111" t="s">
        <v>443</v>
      </c>
      <c r="B111" t="s">
        <v>143</v>
      </c>
      <c r="C111" t="s">
        <v>198</v>
      </c>
      <c r="D111" t="s">
        <v>446</v>
      </c>
      <c r="E111" s="15" t="s">
        <v>201</v>
      </c>
      <c r="F111" s="15" t="s">
        <v>251</v>
      </c>
      <c r="G111" s="15" t="s">
        <v>672</v>
      </c>
      <c r="H111" s="15" t="s">
        <v>498</v>
      </c>
      <c r="I111" s="15" t="s">
        <v>462</v>
      </c>
      <c r="N111" s="15">
        <v>2015</v>
      </c>
      <c r="O111" s="15">
        <v>6</v>
      </c>
      <c r="P111" s="13" t="s">
        <v>804</v>
      </c>
      <c r="Q111" s="25" t="s">
        <v>444</v>
      </c>
      <c r="R111" s="25" t="s">
        <v>143</v>
      </c>
      <c r="S111" s="25" t="s">
        <v>445</v>
      </c>
      <c r="T111" s="25" t="s">
        <v>163</v>
      </c>
    </row>
    <row r="112" spans="1:24" x14ac:dyDescent="0.25">
      <c r="A112" t="s">
        <v>447</v>
      </c>
      <c r="B112" t="s">
        <v>162</v>
      </c>
      <c r="C112" t="s">
        <v>110</v>
      </c>
      <c r="D112" t="s">
        <v>448</v>
      </c>
      <c r="E112" s="15" t="s">
        <v>134</v>
      </c>
      <c r="F112" s="15" t="s">
        <v>463</v>
      </c>
      <c r="G112" s="15" t="s">
        <v>673</v>
      </c>
      <c r="H112" s="15" t="s">
        <v>674</v>
      </c>
      <c r="I112" s="15" t="s">
        <v>675</v>
      </c>
      <c r="N112" s="15">
        <v>2015</v>
      </c>
      <c r="O112" s="15">
        <v>6</v>
      </c>
      <c r="P112" s="13" t="s">
        <v>805</v>
      </c>
    </row>
    <row r="113" spans="1:24" x14ac:dyDescent="0.25">
      <c r="A113" s="9" t="s">
        <v>749</v>
      </c>
      <c r="B113" s="9" t="s">
        <v>751</v>
      </c>
      <c r="C113" s="9" t="s">
        <v>168</v>
      </c>
      <c r="D113" s="9" t="s">
        <v>750</v>
      </c>
      <c r="E113" s="15" t="s">
        <v>134</v>
      </c>
      <c r="F113" s="20" t="s">
        <v>754</v>
      </c>
      <c r="G113" s="20" t="s">
        <v>815</v>
      </c>
      <c r="H113" s="20" t="s">
        <v>252</v>
      </c>
      <c r="I113" s="20" t="s">
        <v>816</v>
      </c>
      <c r="J113" s="20"/>
      <c r="L113" s="20"/>
      <c r="M113" s="20"/>
      <c r="N113" s="20">
        <v>2015</v>
      </c>
      <c r="O113" s="20">
        <v>6</v>
      </c>
      <c r="P113" s="17" t="s">
        <v>806</v>
      </c>
      <c r="Q113" s="25" t="s">
        <v>752</v>
      </c>
      <c r="R113" s="25" t="s">
        <v>751</v>
      </c>
      <c r="S113" s="25" t="s">
        <v>739</v>
      </c>
      <c r="T113" s="25" t="s">
        <v>218</v>
      </c>
      <c r="U113" s="25" t="s">
        <v>582</v>
      </c>
      <c r="V113" s="25" t="s">
        <v>753</v>
      </c>
    </row>
    <row r="115" spans="1:24" ht="18.75" x14ac:dyDescent="0.3">
      <c r="A115" s="8" t="s">
        <v>449</v>
      </c>
      <c r="B115" s="3"/>
      <c r="C115" s="3"/>
      <c r="D115" s="2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5.75" x14ac:dyDescent="0.25">
      <c r="A116" s="1" t="s">
        <v>3</v>
      </c>
      <c r="B116" s="1" t="s">
        <v>335</v>
      </c>
      <c r="C116" s="1" t="s">
        <v>13</v>
      </c>
      <c r="D116" s="1" t="s">
        <v>0</v>
      </c>
      <c r="E116" s="14" t="s">
        <v>807</v>
      </c>
      <c r="F116" s="14" t="s">
        <v>1</v>
      </c>
      <c r="G116" s="14" t="s">
        <v>983</v>
      </c>
      <c r="H116" s="14" t="s">
        <v>2</v>
      </c>
      <c r="I116" s="14" t="s">
        <v>984</v>
      </c>
      <c r="J116" s="14" t="s">
        <v>974</v>
      </c>
      <c r="K116" s="14" t="s">
        <v>1141</v>
      </c>
      <c r="L116" s="14" t="s">
        <v>975</v>
      </c>
      <c r="M116" s="14" t="s">
        <v>1142</v>
      </c>
      <c r="N116" s="19" t="s">
        <v>676</v>
      </c>
      <c r="O116" s="19" t="s">
        <v>677</v>
      </c>
      <c r="P116" s="19" t="s">
        <v>678</v>
      </c>
      <c r="Q116" s="19" t="s">
        <v>681</v>
      </c>
      <c r="R116" s="19" t="s">
        <v>682</v>
      </c>
      <c r="S116" s="19" t="s">
        <v>683</v>
      </c>
      <c r="T116" s="19" t="s">
        <v>684</v>
      </c>
      <c r="U116" s="19" t="s">
        <v>1244</v>
      </c>
      <c r="V116" s="19" t="s">
        <v>685</v>
      </c>
      <c r="W116" s="19" t="s">
        <v>686</v>
      </c>
      <c r="X116" s="19" t="s">
        <v>687</v>
      </c>
    </row>
    <row r="117" spans="1:24" x14ac:dyDescent="0.25">
      <c r="A117" t="s">
        <v>464</v>
      </c>
      <c r="B117" t="s">
        <v>137</v>
      </c>
      <c r="C117" t="s">
        <v>46</v>
      </c>
      <c r="D117" t="s">
        <v>901</v>
      </c>
      <c r="E117" s="15" t="s">
        <v>134</v>
      </c>
      <c r="F117" s="15" t="s">
        <v>292</v>
      </c>
      <c r="G117" s="15" t="s">
        <v>293</v>
      </c>
      <c r="H117" s="15" t="s">
        <v>968</v>
      </c>
      <c r="I117" s="15" t="s">
        <v>817</v>
      </c>
      <c r="N117" s="15">
        <v>2014</v>
      </c>
      <c r="O117" s="15">
        <v>5</v>
      </c>
      <c r="P117" s="13" t="s">
        <v>813</v>
      </c>
      <c r="Q117" s="25" t="s">
        <v>465</v>
      </c>
      <c r="R117" s="25" t="s">
        <v>137</v>
      </c>
    </row>
    <row r="118" spans="1:24" x14ac:dyDescent="0.25">
      <c r="A118" t="s">
        <v>466</v>
      </c>
      <c r="B118" t="s">
        <v>199</v>
      </c>
      <c r="C118" t="s">
        <v>32</v>
      </c>
      <c r="D118" t="s">
        <v>467</v>
      </c>
      <c r="E118" s="15" t="s">
        <v>134</v>
      </c>
      <c r="F118" s="15" t="s">
        <v>982</v>
      </c>
      <c r="G118" s="15" t="s">
        <v>818</v>
      </c>
      <c r="H118" s="15" t="s">
        <v>264</v>
      </c>
      <c r="I118" s="15" t="s">
        <v>284</v>
      </c>
      <c r="J118" s="15" t="s">
        <v>981</v>
      </c>
      <c r="N118" s="15">
        <v>2014</v>
      </c>
      <c r="O118" s="15">
        <v>5</v>
      </c>
      <c r="P118" s="13" t="s">
        <v>910</v>
      </c>
    </row>
    <row r="119" spans="1:24" x14ac:dyDescent="0.25">
      <c r="A119" t="s">
        <v>468</v>
      </c>
      <c r="B119" t="s">
        <v>205</v>
      </c>
      <c r="C119" t="s">
        <v>81</v>
      </c>
      <c r="D119" t="s">
        <v>820</v>
      </c>
      <c r="E119" s="15" t="s">
        <v>201</v>
      </c>
      <c r="F119" s="15" t="s">
        <v>263</v>
      </c>
      <c r="G119" s="15" t="s">
        <v>821</v>
      </c>
      <c r="H119" s="15" t="s">
        <v>251</v>
      </c>
      <c r="I119" s="15" t="s">
        <v>812</v>
      </c>
      <c r="J119" s="15" t="s">
        <v>906</v>
      </c>
      <c r="L119" s="15" t="s">
        <v>252</v>
      </c>
      <c r="N119" s="15">
        <v>2014</v>
      </c>
      <c r="O119" s="15">
        <v>5</v>
      </c>
      <c r="P119" s="13" t="s">
        <v>795</v>
      </c>
      <c r="Q119" s="25" t="s">
        <v>79</v>
      </c>
      <c r="R119" s="25" t="s">
        <v>205</v>
      </c>
    </row>
    <row r="120" spans="1:24" x14ac:dyDescent="0.25">
      <c r="A120" t="s">
        <v>469</v>
      </c>
      <c r="B120" t="s">
        <v>152</v>
      </c>
      <c r="C120" t="s">
        <v>72</v>
      </c>
      <c r="D120" t="s">
        <v>823</v>
      </c>
      <c r="E120" s="15" t="s">
        <v>201</v>
      </c>
      <c r="F120" s="15" t="s">
        <v>822</v>
      </c>
      <c r="G120" s="15" t="s">
        <v>824</v>
      </c>
      <c r="H120" s="15" t="s">
        <v>906</v>
      </c>
      <c r="I120" s="15" t="s">
        <v>493</v>
      </c>
      <c r="N120" s="15">
        <v>2014</v>
      </c>
      <c r="O120" s="15">
        <v>5</v>
      </c>
      <c r="P120" s="13" t="s">
        <v>911</v>
      </c>
      <c r="Q120" s="25" t="s">
        <v>470</v>
      </c>
      <c r="R120" s="25" t="s">
        <v>152</v>
      </c>
      <c r="S120" s="25" t="s">
        <v>471</v>
      </c>
      <c r="T120" s="25" t="s">
        <v>472</v>
      </c>
    </row>
    <row r="121" spans="1:24" x14ac:dyDescent="0.25">
      <c r="A121" t="s">
        <v>473</v>
      </c>
      <c r="B121" t="s">
        <v>147</v>
      </c>
      <c r="C121" t="s">
        <v>192</v>
      </c>
      <c r="D121" t="s">
        <v>476</v>
      </c>
      <c r="E121" s="15" t="s">
        <v>201</v>
      </c>
      <c r="F121" s="15" t="s">
        <v>252</v>
      </c>
      <c r="G121" s="15" t="s">
        <v>825</v>
      </c>
      <c r="H121" s="15" t="s">
        <v>251</v>
      </c>
      <c r="I121" s="15" t="s">
        <v>494</v>
      </c>
      <c r="N121" s="15">
        <v>2014</v>
      </c>
      <c r="O121" s="15">
        <v>5</v>
      </c>
      <c r="P121" s="13" t="s">
        <v>912</v>
      </c>
      <c r="Q121" s="25" t="s">
        <v>474</v>
      </c>
      <c r="R121" s="25" t="s">
        <v>147</v>
      </c>
      <c r="S121" s="25" t="s">
        <v>475</v>
      </c>
      <c r="T121" s="25" t="s">
        <v>147</v>
      </c>
    </row>
    <row r="122" spans="1:24" x14ac:dyDescent="0.25">
      <c r="A122" t="s">
        <v>477</v>
      </c>
      <c r="B122" t="s">
        <v>175</v>
      </c>
      <c r="C122" t="s">
        <v>77</v>
      </c>
      <c r="D122" t="s">
        <v>480</v>
      </c>
      <c r="E122" s="15" t="s">
        <v>201</v>
      </c>
      <c r="F122" s="15" t="s">
        <v>316</v>
      </c>
      <c r="G122" s="15" t="s">
        <v>826</v>
      </c>
      <c r="H122" s="15" t="s">
        <v>251</v>
      </c>
      <c r="I122" s="15" t="s">
        <v>827</v>
      </c>
      <c r="N122" s="15">
        <v>2014</v>
      </c>
      <c r="O122" s="15">
        <v>5</v>
      </c>
      <c r="P122" s="13" t="s">
        <v>913</v>
      </c>
      <c r="Q122" s="25" t="s">
        <v>478</v>
      </c>
      <c r="R122" s="25" t="s">
        <v>202</v>
      </c>
      <c r="S122" s="25" t="s">
        <v>479</v>
      </c>
      <c r="T122" s="25" t="s">
        <v>221</v>
      </c>
    </row>
    <row r="123" spans="1:24" x14ac:dyDescent="0.25">
      <c r="A123" t="s">
        <v>430</v>
      </c>
      <c r="B123" t="s">
        <v>176</v>
      </c>
      <c r="C123" t="s">
        <v>85</v>
      </c>
      <c r="D123" t="s">
        <v>481</v>
      </c>
      <c r="E123" s="15" t="s">
        <v>134</v>
      </c>
      <c r="F123" s="15" t="s">
        <v>978</v>
      </c>
      <c r="G123" s="15" t="s">
        <v>969</v>
      </c>
      <c r="H123" s="15" t="s">
        <v>980</v>
      </c>
      <c r="I123" s="15" t="s">
        <v>970</v>
      </c>
      <c r="J123" s="15" t="s">
        <v>458</v>
      </c>
      <c r="L123" s="15" t="s">
        <v>979</v>
      </c>
      <c r="N123" s="15">
        <v>2014</v>
      </c>
      <c r="O123" s="15">
        <v>5</v>
      </c>
      <c r="P123" s="13" t="s">
        <v>914</v>
      </c>
      <c r="Q123" s="25" t="s">
        <v>431</v>
      </c>
      <c r="R123" s="25" t="s">
        <v>432</v>
      </c>
    </row>
    <row r="124" spans="1:24" x14ac:dyDescent="0.25">
      <c r="A124" t="s">
        <v>87</v>
      </c>
      <c r="B124" t="s">
        <v>209</v>
      </c>
      <c r="C124" t="s">
        <v>88</v>
      </c>
      <c r="D124" t="s">
        <v>482</v>
      </c>
      <c r="E124" s="15" t="s">
        <v>201</v>
      </c>
      <c r="F124" s="15" t="s">
        <v>498</v>
      </c>
      <c r="G124" s="15" t="s">
        <v>499</v>
      </c>
      <c r="H124" s="15" t="s">
        <v>274</v>
      </c>
      <c r="I124" s="15" t="s">
        <v>497</v>
      </c>
      <c r="N124" s="15">
        <v>2014</v>
      </c>
      <c r="O124" s="15">
        <v>5</v>
      </c>
      <c r="P124" s="13" t="s">
        <v>915</v>
      </c>
    </row>
    <row r="125" spans="1:24" x14ac:dyDescent="0.25">
      <c r="A125" t="s">
        <v>483</v>
      </c>
      <c r="B125" t="s">
        <v>143</v>
      </c>
      <c r="C125" t="s">
        <v>198</v>
      </c>
      <c r="D125" t="s">
        <v>485</v>
      </c>
      <c r="E125" s="15" t="s">
        <v>201</v>
      </c>
      <c r="F125" s="15" t="s">
        <v>402</v>
      </c>
      <c r="G125" s="15" t="s">
        <v>828</v>
      </c>
      <c r="H125" s="15" t="s">
        <v>908</v>
      </c>
      <c r="I125" s="15" t="s">
        <v>909</v>
      </c>
      <c r="N125" s="15">
        <v>2014</v>
      </c>
      <c r="O125" s="15">
        <v>5</v>
      </c>
      <c r="P125" s="13" t="s">
        <v>916</v>
      </c>
      <c r="Q125" s="25" t="s">
        <v>484</v>
      </c>
      <c r="R125" s="25" t="s">
        <v>143</v>
      </c>
      <c r="S125" s="25" t="s">
        <v>352</v>
      </c>
      <c r="T125" s="25" t="s">
        <v>143</v>
      </c>
    </row>
    <row r="126" spans="1:24" x14ac:dyDescent="0.25">
      <c r="A126" t="s">
        <v>486</v>
      </c>
      <c r="B126" t="s">
        <v>487</v>
      </c>
      <c r="C126" t="s">
        <v>92</v>
      </c>
      <c r="D126" t="s">
        <v>902</v>
      </c>
      <c r="E126" s="15" t="s">
        <v>134</v>
      </c>
      <c r="F126" s="15" t="s">
        <v>270</v>
      </c>
      <c r="G126" s="15" t="s">
        <v>500</v>
      </c>
      <c r="H126" s="15" t="s">
        <v>829</v>
      </c>
      <c r="I126" s="15" t="s">
        <v>502</v>
      </c>
      <c r="N126" s="15">
        <v>2014</v>
      </c>
      <c r="O126" s="15">
        <v>5</v>
      </c>
      <c r="P126" s="13" t="s">
        <v>917</v>
      </c>
    </row>
    <row r="127" spans="1:24" x14ac:dyDescent="0.25">
      <c r="A127" t="s">
        <v>488</v>
      </c>
      <c r="B127" t="s">
        <v>154</v>
      </c>
      <c r="C127" t="s">
        <v>99</v>
      </c>
      <c r="D127" t="s">
        <v>903</v>
      </c>
      <c r="E127" s="15" t="s">
        <v>134</v>
      </c>
      <c r="F127" s="15" t="s">
        <v>276</v>
      </c>
      <c r="G127" s="15" t="s">
        <v>830</v>
      </c>
      <c r="H127" s="15" t="s">
        <v>281</v>
      </c>
      <c r="I127" s="15" t="s">
        <v>831</v>
      </c>
      <c r="N127" s="15">
        <v>2014</v>
      </c>
      <c r="O127" s="15">
        <v>5</v>
      </c>
      <c r="P127" s="13" t="s">
        <v>792</v>
      </c>
      <c r="Q127" s="25" t="s">
        <v>489</v>
      </c>
      <c r="R127" s="25" t="s">
        <v>154</v>
      </c>
    </row>
    <row r="128" spans="1:24" x14ac:dyDescent="0.25">
      <c r="A128" t="s">
        <v>490</v>
      </c>
      <c r="B128" t="s">
        <v>220</v>
      </c>
      <c r="C128" t="s">
        <v>217</v>
      </c>
      <c r="D128" t="s">
        <v>492</v>
      </c>
      <c r="E128" s="15" t="s">
        <v>134</v>
      </c>
      <c r="F128" s="15" t="s">
        <v>503</v>
      </c>
      <c r="G128" s="15" t="s">
        <v>504</v>
      </c>
      <c r="H128" s="15" t="s">
        <v>505</v>
      </c>
      <c r="I128" s="15" t="s">
        <v>832</v>
      </c>
      <c r="N128" s="15">
        <v>2014</v>
      </c>
      <c r="O128" s="15">
        <v>5</v>
      </c>
      <c r="P128" s="13" t="s">
        <v>918</v>
      </c>
      <c r="Q128" s="25" t="s">
        <v>491</v>
      </c>
      <c r="R128" s="25" t="s">
        <v>220</v>
      </c>
    </row>
    <row r="130" spans="1:24" ht="18.75" x14ac:dyDescent="0.3">
      <c r="A130" s="8" t="s">
        <v>450</v>
      </c>
      <c r="B130" s="3"/>
      <c r="C130" s="3"/>
      <c r="D130" s="2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15.75" x14ac:dyDescent="0.25">
      <c r="A131" s="1" t="s">
        <v>3</v>
      </c>
      <c r="B131" s="1" t="s">
        <v>335</v>
      </c>
      <c r="C131" s="1" t="s">
        <v>13</v>
      </c>
      <c r="D131" s="1" t="s">
        <v>0</v>
      </c>
      <c r="E131" s="14" t="s">
        <v>807</v>
      </c>
      <c r="F131" s="14" t="s">
        <v>1</v>
      </c>
      <c r="G131" s="14" t="s">
        <v>983</v>
      </c>
      <c r="H131" s="14" t="s">
        <v>2</v>
      </c>
      <c r="I131" s="14" t="s">
        <v>984</v>
      </c>
      <c r="J131" s="14" t="s">
        <v>974</v>
      </c>
      <c r="K131" s="14" t="s">
        <v>1141</v>
      </c>
      <c r="L131" s="14" t="s">
        <v>975</v>
      </c>
      <c r="M131" s="14" t="s">
        <v>1142</v>
      </c>
      <c r="N131" s="19" t="s">
        <v>676</v>
      </c>
      <c r="O131" s="19" t="s">
        <v>677</v>
      </c>
      <c r="P131" s="19" t="s">
        <v>678</v>
      </c>
      <c r="Q131" s="19" t="s">
        <v>681</v>
      </c>
      <c r="R131" s="19" t="s">
        <v>682</v>
      </c>
      <c r="S131" s="19" t="s">
        <v>683</v>
      </c>
      <c r="T131" s="19" t="s">
        <v>684</v>
      </c>
      <c r="U131" s="19" t="s">
        <v>1244</v>
      </c>
      <c r="V131" s="19" t="s">
        <v>685</v>
      </c>
      <c r="W131" s="19" t="s">
        <v>686</v>
      </c>
      <c r="X131" s="19" t="s">
        <v>687</v>
      </c>
    </row>
    <row r="132" spans="1:24" x14ac:dyDescent="0.25">
      <c r="A132" t="s">
        <v>956</v>
      </c>
      <c r="B132" t="s">
        <v>149</v>
      </c>
      <c r="C132" t="s">
        <v>150</v>
      </c>
      <c r="D132" t="s">
        <v>506</v>
      </c>
      <c r="E132" s="15" t="s">
        <v>201</v>
      </c>
      <c r="F132" s="15" t="s">
        <v>298</v>
      </c>
      <c r="G132" s="15" t="s">
        <v>532</v>
      </c>
      <c r="H132" s="15" t="s">
        <v>533</v>
      </c>
      <c r="I132" s="15" t="s">
        <v>534</v>
      </c>
      <c r="N132" s="15">
        <v>2013</v>
      </c>
      <c r="O132" s="15">
        <v>4</v>
      </c>
      <c r="P132" s="13" t="s">
        <v>919</v>
      </c>
    </row>
    <row r="133" spans="1:24" x14ac:dyDescent="0.25">
      <c r="A133" t="s">
        <v>507</v>
      </c>
      <c r="B133" t="s">
        <v>181</v>
      </c>
      <c r="C133" t="s">
        <v>223</v>
      </c>
      <c r="D133" t="s">
        <v>833</v>
      </c>
      <c r="E133" s="15" t="s">
        <v>134</v>
      </c>
      <c r="F133" s="15" t="s">
        <v>535</v>
      </c>
      <c r="G133" s="15" t="s">
        <v>834</v>
      </c>
      <c r="H133" s="15" t="s">
        <v>536</v>
      </c>
      <c r="I133" s="15" t="s">
        <v>835</v>
      </c>
      <c r="N133" s="15">
        <v>2013</v>
      </c>
      <c r="O133" s="15">
        <v>4</v>
      </c>
      <c r="P133" s="13" t="s">
        <v>920</v>
      </c>
      <c r="Q133" s="25" t="s">
        <v>508</v>
      </c>
      <c r="R133" s="25" t="s">
        <v>181</v>
      </c>
    </row>
    <row r="134" spans="1:24" x14ac:dyDescent="0.25">
      <c r="A134" t="s">
        <v>333</v>
      </c>
      <c r="B134" t="s">
        <v>199</v>
      </c>
      <c r="C134" t="s">
        <v>66</v>
      </c>
      <c r="D134" t="s">
        <v>510</v>
      </c>
      <c r="E134" s="15" t="s">
        <v>201</v>
      </c>
      <c r="F134" s="15" t="s">
        <v>252</v>
      </c>
      <c r="G134" s="15" t="s">
        <v>837</v>
      </c>
      <c r="H134" s="15" t="s">
        <v>266</v>
      </c>
      <c r="I134" s="15" t="s">
        <v>836</v>
      </c>
      <c r="N134" s="15">
        <v>2013</v>
      </c>
      <c r="O134" s="15">
        <v>4</v>
      </c>
      <c r="P134" s="13" t="s">
        <v>921</v>
      </c>
      <c r="Q134" s="25" t="s">
        <v>509</v>
      </c>
      <c r="R134" s="25" t="s">
        <v>199</v>
      </c>
    </row>
    <row r="135" spans="1:24" x14ac:dyDescent="0.25">
      <c r="A135" t="s">
        <v>338</v>
      </c>
      <c r="B135" t="s">
        <v>250</v>
      </c>
      <c r="C135" t="s">
        <v>232</v>
      </c>
      <c r="D135" t="s">
        <v>511</v>
      </c>
      <c r="E135" s="15" t="s">
        <v>134</v>
      </c>
      <c r="F135" s="32" t="s">
        <v>616</v>
      </c>
      <c r="G135" s="15" t="s">
        <v>358</v>
      </c>
      <c r="H135" s="32" t="s">
        <v>359</v>
      </c>
      <c r="I135" s="15" t="s">
        <v>838</v>
      </c>
      <c r="N135" s="15">
        <v>2013</v>
      </c>
      <c r="O135" s="15">
        <v>4</v>
      </c>
      <c r="P135" s="13" t="s">
        <v>922</v>
      </c>
      <c r="Q135" s="25" t="s">
        <v>336</v>
      </c>
      <c r="R135" s="25" t="s">
        <v>250</v>
      </c>
    </row>
    <row r="136" spans="1:24" x14ac:dyDescent="0.25">
      <c r="A136" t="s">
        <v>426</v>
      </c>
      <c r="B136" t="s">
        <v>158</v>
      </c>
      <c r="C136" s="4" t="s">
        <v>210</v>
      </c>
      <c r="D136" t="s">
        <v>512</v>
      </c>
      <c r="E136" s="15" t="s">
        <v>201</v>
      </c>
      <c r="F136" s="15" t="s">
        <v>495</v>
      </c>
      <c r="G136" s="15" t="s">
        <v>839</v>
      </c>
      <c r="H136" s="15" t="s">
        <v>840</v>
      </c>
      <c r="I136" s="15" t="s">
        <v>357</v>
      </c>
      <c r="N136" s="15">
        <v>2013</v>
      </c>
      <c r="O136" s="15">
        <v>4</v>
      </c>
      <c r="P136" s="13" t="s">
        <v>923</v>
      </c>
      <c r="Q136" s="25" t="s">
        <v>427</v>
      </c>
      <c r="R136" s="25" t="s">
        <v>158</v>
      </c>
      <c r="S136" s="25" t="s">
        <v>428</v>
      </c>
      <c r="T136" s="25" t="s">
        <v>158</v>
      </c>
    </row>
    <row r="137" spans="1:24" x14ac:dyDescent="0.25">
      <c r="A137" t="s">
        <v>474</v>
      </c>
      <c r="B137" t="s">
        <v>147</v>
      </c>
      <c r="C137" t="s">
        <v>185</v>
      </c>
      <c r="D137" t="s">
        <v>513</v>
      </c>
      <c r="E137" s="15" t="s">
        <v>201</v>
      </c>
      <c r="F137" s="15" t="s">
        <v>251</v>
      </c>
      <c r="G137" s="15" t="s">
        <v>846</v>
      </c>
      <c r="H137" s="15" t="s">
        <v>907</v>
      </c>
      <c r="I137" s="15" t="s">
        <v>537</v>
      </c>
      <c r="N137" s="15">
        <v>2013</v>
      </c>
      <c r="O137" s="15">
        <v>4</v>
      </c>
      <c r="P137" s="13" t="s">
        <v>924</v>
      </c>
      <c r="Q137" s="25" t="s">
        <v>475</v>
      </c>
      <c r="R137" s="25" t="s">
        <v>147</v>
      </c>
    </row>
    <row r="138" spans="1:24" x14ac:dyDescent="0.25">
      <c r="A138" t="s">
        <v>430</v>
      </c>
      <c r="B138" t="s">
        <v>176</v>
      </c>
      <c r="C138" t="s">
        <v>85</v>
      </c>
      <c r="D138" t="s">
        <v>514</v>
      </c>
      <c r="E138" s="15" t="s">
        <v>134</v>
      </c>
      <c r="F138" s="15" t="s">
        <v>978</v>
      </c>
      <c r="G138" s="15" t="s">
        <v>971</v>
      </c>
      <c r="H138" s="15" t="s">
        <v>980</v>
      </c>
      <c r="I138" s="15" t="s">
        <v>972</v>
      </c>
      <c r="J138" s="15" t="s">
        <v>458</v>
      </c>
      <c r="L138" s="15" t="s">
        <v>979</v>
      </c>
      <c r="N138" s="15">
        <v>2013</v>
      </c>
      <c r="O138" s="15">
        <v>4</v>
      </c>
      <c r="P138" s="13" t="s">
        <v>786</v>
      </c>
      <c r="Q138" s="25" t="s">
        <v>431</v>
      </c>
      <c r="R138" s="25" t="s">
        <v>432</v>
      </c>
    </row>
    <row r="139" spans="1:24" x14ac:dyDescent="0.25">
      <c r="A139" t="s">
        <v>434</v>
      </c>
      <c r="B139" t="s">
        <v>130</v>
      </c>
      <c r="C139" t="s">
        <v>97</v>
      </c>
      <c r="D139" t="s">
        <v>517</v>
      </c>
      <c r="E139" s="15" t="s">
        <v>201</v>
      </c>
      <c r="F139" s="15" t="s">
        <v>498</v>
      </c>
      <c r="G139" s="15" t="s">
        <v>841</v>
      </c>
      <c r="H139" s="15" t="s">
        <v>251</v>
      </c>
      <c r="I139" s="15" t="s">
        <v>842</v>
      </c>
      <c r="N139" s="15">
        <v>2013</v>
      </c>
      <c r="O139" s="15">
        <v>4</v>
      </c>
      <c r="P139" s="13" t="s">
        <v>925</v>
      </c>
      <c r="Q139" s="25" t="s">
        <v>515</v>
      </c>
      <c r="R139" s="25" t="s">
        <v>130</v>
      </c>
      <c r="S139" s="25" t="s">
        <v>516</v>
      </c>
      <c r="T139" s="25" t="s">
        <v>130</v>
      </c>
    </row>
    <row r="140" spans="1:24" x14ac:dyDescent="0.25">
      <c r="A140" t="s">
        <v>518</v>
      </c>
      <c r="B140" t="s">
        <v>139</v>
      </c>
      <c r="C140" t="s">
        <v>180</v>
      </c>
      <c r="D140" t="s">
        <v>522</v>
      </c>
      <c r="E140" s="15" t="s">
        <v>134</v>
      </c>
      <c r="F140" s="15" t="s">
        <v>252</v>
      </c>
      <c r="G140" s="15" t="s">
        <v>837</v>
      </c>
      <c r="H140" s="15" t="s">
        <v>266</v>
      </c>
      <c r="I140" s="15" t="s">
        <v>836</v>
      </c>
      <c r="N140" s="15">
        <v>2013</v>
      </c>
      <c r="O140" s="15">
        <v>4</v>
      </c>
      <c r="P140" s="13" t="s">
        <v>926</v>
      </c>
      <c r="Q140" s="25" t="s">
        <v>519</v>
      </c>
      <c r="R140" s="25" t="s">
        <v>159</v>
      </c>
      <c r="S140" s="25" t="s">
        <v>520</v>
      </c>
      <c r="T140" s="25" t="s">
        <v>521</v>
      </c>
    </row>
    <row r="141" spans="1:24" x14ac:dyDescent="0.25">
      <c r="A141" t="s">
        <v>352</v>
      </c>
      <c r="B141" t="s">
        <v>143</v>
      </c>
      <c r="C141" t="s">
        <v>198</v>
      </c>
      <c r="D141" t="s">
        <v>524</v>
      </c>
      <c r="E141" s="15" t="s">
        <v>201</v>
      </c>
      <c r="F141" s="15" t="s">
        <v>498</v>
      </c>
      <c r="G141" s="15" t="s">
        <v>843</v>
      </c>
      <c r="H141" s="15" t="s">
        <v>251</v>
      </c>
      <c r="I141" s="15" t="s">
        <v>844</v>
      </c>
      <c r="N141" s="15">
        <v>2013</v>
      </c>
      <c r="O141" s="15">
        <v>4</v>
      </c>
      <c r="P141" s="13" t="s">
        <v>927</v>
      </c>
      <c r="Q141" s="25" t="s">
        <v>353</v>
      </c>
      <c r="R141" s="25" t="s">
        <v>143</v>
      </c>
      <c r="S141" s="25" t="s">
        <v>523</v>
      </c>
      <c r="T141" s="25" t="s">
        <v>178</v>
      </c>
    </row>
    <row r="142" spans="1:24" x14ac:dyDescent="0.25">
      <c r="A142" t="s">
        <v>525</v>
      </c>
      <c r="B142" t="s">
        <v>220</v>
      </c>
      <c r="C142" t="s">
        <v>217</v>
      </c>
      <c r="D142" t="s">
        <v>526</v>
      </c>
      <c r="E142" s="15" t="s">
        <v>134</v>
      </c>
      <c r="F142" s="15" t="s">
        <v>503</v>
      </c>
      <c r="G142" s="15" t="s">
        <v>504</v>
      </c>
      <c r="H142" s="15" t="s">
        <v>505</v>
      </c>
      <c r="I142" s="15" t="s">
        <v>832</v>
      </c>
      <c r="N142" s="15">
        <v>2013</v>
      </c>
      <c r="O142" s="15">
        <v>4</v>
      </c>
      <c r="P142" s="13" t="s">
        <v>801</v>
      </c>
      <c r="Q142" s="25" t="s">
        <v>67</v>
      </c>
      <c r="R142" s="25" t="s">
        <v>220</v>
      </c>
    </row>
    <row r="143" spans="1:24" x14ac:dyDescent="0.25">
      <c r="A143" t="s">
        <v>527</v>
      </c>
      <c r="B143" t="s">
        <v>186</v>
      </c>
      <c r="C143" t="s">
        <v>215</v>
      </c>
      <c r="D143" t="s">
        <v>528</v>
      </c>
      <c r="E143" s="15" t="s">
        <v>134</v>
      </c>
      <c r="F143" s="15" t="s">
        <v>538</v>
      </c>
      <c r="G143" s="15" t="s">
        <v>539</v>
      </c>
      <c r="H143" s="15" t="s">
        <v>540</v>
      </c>
      <c r="I143" s="15" t="s">
        <v>845</v>
      </c>
      <c r="N143" s="15">
        <v>2013</v>
      </c>
      <c r="O143" s="15">
        <v>4</v>
      </c>
      <c r="P143" s="13" t="s">
        <v>928</v>
      </c>
    </row>
    <row r="144" spans="1:24" x14ac:dyDescent="0.25">
      <c r="A144" t="s">
        <v>529</v>
      </c>
      <c r="B144" t="s">
        <v>181</v>
      </c>
      <c r="C144" t="s">
        <v>116</v>
      </c>
      <c r="D144" t="s">
        <v>530</v>
      </c>
      <c r="E144" s="15" t="s">
        <v>134</v>
      </c>
      <c r="F144" s="15" t="s">
        <v>541</v>
      </c>
      <c r="G144" s="15" t="s">
        <v>542</v>
      </c>
      <c r="H144" s="15" t="s">
        <v>543</v>
      </c>
      <c r="I144" s="15" t="s">
        <v>544</v>
      </c>
      <c r="N144" s="15">
        <v>2013</v>
      </c>
      <c r="O144" s="15">
        <v>4</v>
      </c>
      <c r="P144" s="13" t="s">
        <v>929</v>
      </c>
    </row>
    <row r="146" spans="1:24" ht="18.75" x14ac:dyDescent="0.3">
      <c r="A146" s="8" t="s">
        <v>531</v>
      </c>
      <c r="B146" s="3"/>
      <c r="C146" s="3"/>
      <c r="D146" s="2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15.75" x14ac:dyDescent="0.25">
      <c r="A147" s="1" t="s">
        <v>3</v>
      </c>
      <c r="B147" s="1" t="s">
        <v>335</v>
      </c>
      <c r="C147" s="1" t="s">
        <v>13</v>
      </c>
      <c r="D147" s="1" t="s">
        <v>0</v>
      </c>
      <c r="E147" s="14" t="s">
        <v>807</v>
      </c>
      <c r="F147" s="14" t="s">
        <v>1</v>
      </c>
      <c r="G147" s="14" t="s">
        <v>983</v>
      </c>
      <c r="H147" s="14" t="s">
        <v>2</v>
      </c>
      <c r="I147" s="14" t="s">
        <v>984</v>
      </c>
      <c r="J147" s="14" t="s">
        <v>974</v>
      </c>
      <c r="K147" s="14" t="s">
        <v>1141</v>
      </c>
      <c r="L147" s="14" t="s">
        <v>975</v>
      </c>
      <c r="M147" s="14" t="s">
        <v>1142</v>
      </c>
      <c r="N147" s="19" t="s">
        <v>676</v>
      </c>
      <c r="O147" s="19" t="s">
        <v>677</v>
      </c>
      <c r="P147" s="19" t="s">
        <v>678</v>
      </c>
      <c r="Q147" s="19" t="s">
        <v>681</v>
      </c>
      <c r="R147" s="19" t="s">
        <v>682</v>
      </c>
      <c r="S147" s="19" t="s">
        <v>683</v>
      </c>
      <c r="T147" s="19" t="s">
        <v>684</v>
      </c>
      <c r="U147" s="19" t="s">
        <v>1244</v>
      </c>
      <c r="V147" s="19" t="s">
        <v>685</v>
      </c>
      <c r="W147" s="19" t="s">
        <v>686</v>
      </c>
      <c r="X147" s="19" t="s">
        <v>687</v>
      </c>
    </row>
    <row r="148" spans="1:24" x14ac:dyDescent="0.25">
      <c r="A148" t="s">
        <v>412</v>
      </c>
      <c r="B148" t="s">
        <v>179</v>
      </c>
      <c r="C148" t="s">
        <v>207</v>
      </c>
      <c r="D148" t="s">
        <v>547</v>
      </c>
      <c r="E148" s="15" t="s">
        <v>134</v>
      </c>
      <c r="F148" s="15" t="s">
        <v>848</v>
      </c>
      <c r="G148" s="15" t="s">
        <v>847</v>
      </c>
      <c r="H148" s="15" t="s">
        <v>849</v>
      </c>
      <c r="I148" s="15" t="s">
        <v>850</v>
      </c>
      <c r="N148" s="15">
        <v>2012</v>
      </c>
      <c r="O148" s="15">
        <v>3</v>
      </c>
      <c r="P148" s="13" t="s">
        <v>768</v>
      </c>
      <c r="Q148" s="25" t="s">
        <v>545</v>
      </c>
      <c r="R148" s="25" t="s">
        <v>546</v>
      </c>
    </row>
    <row r="149" spans="1:24" x14ac:dyDescent="0.25">
      <c r="A149" t="s">
        <v>548</v>
      </c>
      <c r="B149" t="s">
        <v>178</v>
      </c>
      <c r="C149" t="s">
        <v>49</v>
      </c>
      <c r="D149" t="s">
        <v>550</v>
      </c>
      <c r="E149" s="15" t="s">
        <v>134</v>
      </c>
      <c r="F149" s="15" t="s">
        <v>264</v>
      </c>
      <c r="G149" s="15" t="s">
        <v>851</v>
      </c>
      <c r="H149" s="15" t="s">
        <v>252</v>
      </c>
      <c r="I149" s="15" t="s">
        <v>576</v>
      </c>
      <c r="N149" s="15">
        <v>2012</v>
      </c>
      <c r="O149" s="15">
        <v>3</v>
      </c>
      <c r="P149" s="13" t="s">
        <v>930</v>
      </c>
      <c r="Q149" s="25" t="s">
        <v>549</v>
      </c>
      <c r="R149" s="25" t="s">
        <v>178</v>
      </c>
    </row>
    <row r="150" spans="1:24" x14ac:dyDescent="0.25">
      <c r="A150" t="s">
        <v>551</v>
      </c>
      <c r="B150" t="s">
        <v>552</v>
      </c>
      <c r="C150" t="s">
        <v>148</v>
      </c>
      <c r="D150" t="s">
        <v>555</v>
      </c>
      <c r="E150" s="15" t="s">
        <v>134</v>
      </c>
      <c r="F150" s="15" t="s">
        <v>251</v>
      </c>
      <c r="G150" s="15" t="s">
        <v>577</v>
      </c>
      <c r="H150" s="15" t="s">
        <v>852</v>
      </c>
      <c r="I150" s="15" t="s">
        <v>853</v>
      </c>
      <c r="N150" s="15">
        <v>2012</v>
      </c>
      <c r="O150" s="15">
        <v>3</v>
      </c>
      <c r="P150" s="13" t="s">
        <v>931</v>
      </c>
      <c r="Q150" s="25" t="s">
        <v>553</v>
      </c>
      <c r="R150" s="25" t="s">
        <v>218</v>
      </c>
      <c r="S150" s="25" t="s">
        <v>554</v>
      </c>
      <c r="T150" s="25" t="s">
        <v>218</v>
      </c>
    </row>
    <row r="151" spans="1:24" x14ac:dyDescent="0.25">
      <c r="A151" t="s">
        <v>556</v>
      </c>
      <c r="B151" t="s">
        <v>557</v>
      </c>
      <c r="C151" t="s">
        <v>153</v>
      </c>
      <c r="D151" t="s">
        <v>558</v>
      </c>
      <c r="E151" s="15" t="s">
        <v>134</v>
      </c>
      <c r="F151" s="15" t="s">
        <v>540</v>
      </c>
      <c r="G151" s="15" t="s">
        <v>856</v>
      </c>
      <c r="H151" s="15" t="s">
        <v>854</v>
      </c>
      <c r="I151" s="15" t="s">
        <v>855</v>
      </c>
      <c r="N151" s="15">
        <v>2012</v>
      </c>
      <c r="O151" s="15">
        <v>3</v>
      </c>
      <c r="P151" s="13" t="s">
        <v>932</v>
      </c>
    </row>
    <row r="152" spans="1:24" x14ac:dyDescent="0.25">
      <c r="A152" t="s">
        <v>559</v>
      </c>
      <c r="B152" t="s">
        <v>182</v>
      </c>
      <c r="C152" t="s">
        <v>183</v>
      </c>
      <c r="D152" t="s">
        <v>561</v>
      </c>
      <c r="E152" s="15" t="s">
        <v>134</v>
      </c>
      <c r="F152" s="15" t="s">
        <v>454</v>
      </c>
      <c r="G152" s="15" t="s">
        <v>858</v>
      </c>
      <c r="H152" s="15" t="s">
        <v>457</v>
      </c>
      <c r="I152" s="15" t="s">
        <v>857</v>
      </c>
      <c r="N152" s="15">
        <v>2012</v>
      </c>
      <c r="O152" s="15">
        <v>3</v>
      </c>
      <c r="P152" s="13" t="s">
        <v>933</v>
      </c>
      <c r="Q152" s="25" t="s">
        <v>560</v>
      </c>
      <c r="R152" s="25" t="s">
        <v>182</v>
      </c>
    </row>
    <row r="153" spans="1:24" x14ac:dyDescent="0.25">
      <c r="A153" t="s">
        <v>562</v>
      </c>
      <c r="B153" t="s">
        <v>563</v>
      </c>
      <c r="C153" t="s">
        <v>225</v>
      </c>
      <c r="D153" t="s">
        <v>564</v>
      </c>
      <c r="E153" s="15" t="s">
        <v>201</v>
      </c>
      <c r="F153" s="15" t="s">
        <v>298</v>
      </c>
      <c r="G153" s="15" t="s">
        <v>860</v>
      </c>
      <c r="H153" s="15" t="s">
        <v>251</v>
      </c>
      <c r="I153" s="15" t="s">
        <v>859</v>
      </c>
      <c r="N153" s="15">
        <v>2012</v>
      </c>
      <c r="O153" s="15">
        <v>3</v>
      </c>
      <c r="P153" s="13" t="s">
        <v>934</v>
      </c>
      <c r="Q153" s="25" t="s">
        <v>371</v>
      </c>
      <c r="R153" s="25" t="s">
        <v>563</v>
      </c>
    </row>
    <row r="154" spans="1:24" x14ac:dyDescent="0.25">
      <c r="A154" t="s">
        <v>565</v>
      </c>
      <c r="B154" t="s">
        <v>566</v>
      </c>
      <c r="C154" t="s">
        <v>237</v>
      </c>
      <c r="D154" t="s">
        <v>568</v>
      </c>
      <c r="E154" s="15" t="s">
        <v>201</v>
      </c>
      <c r="F154" s="15" t="s">
        <v>906</v>
      </c>
      <c r="G154" s="15" t="s">
        <v>493</v>
      </c>
      <c r="H154" s="15" t="s">
        <v>407</v>
      </c>
      <c r="I154" s="15" t="s">
        <v>861</v>
      </c>
      <c r="N154" s="15">
        <v>2012</v>
      </c>
      <c r="O154" s="15">
        <v>3</v>
      </c>
      <c r="P154" s="13" t="s">
        <v>935</v>
      </c>
      <c r="Q154" s="25" t="s">
        <v>567</v>
      </c>
      <c r="R154" s="25" t="s">
        <v>179</v>
      </c>
    </row>
    <row r="155" spans="1:24" x14ac:dyDescent="0.25">
      <c r="A155" t="s">
        <v>392</v>
      </c>
      <c r="B155" t="s">
        <v>174</v>
      </c>
      <c r="C155" t="s">
        <v>34</v>
      </c>
      <c r="D155" t="s">
        <v>572</v>
      </c>
      <c r="E155" s="15" t="s">
        <v>201</v>
      </c>
      <c r="F155" s="15" t="s">
        <v>498</v>
      </c>
      <c r="G155" s="15" t="s">
        <v>862</v>
      </c>
      <c r="H155" s="15" t="s">
        <v>251</v>
      </c>
      <c r="I155" s="15" t="s">
        <v>863</v>
      </c>
      <c r="N155" s="15">
        <v>2012</v>
      </c>
      <c r="O155" s="15">
        <v>3</v>
      </c>
      <c r="P155" s="13" t="s">
        <v>936</v>
      </c>
      <c r="Q155" s="25" t="s">
        <v>569</v>
      </c>
      <c r="R155" s="25" t="s">
        <v>174</v>
      </c>
      <c r="S155" s="25" t="s">
        <v>570</v>
      </c>
      <c r="T155" s="25" t="s">
        <v>571</v>
      </c>
    </row>
    <row r="156" spans="1:24" x14ac:dyDescent="0.25">
      <c r="A156" t="s">
        <v>434</v>
      </c>
      <c r="B156" t="s">
        <v>130</v>
      </c>
      <c r="C156" t="s">
        <v>97</v>
      </c>
      <c r="D156" t="s">
        <v>574</v>
      </c>
      <c r="E156" s="15" t="s">
        <v>201</v>
      </c>
      <c r="F156" s="15" t="s">
        <v>495</v>
      </c>
      <c r="G156" s="15" t="s">
        <v>865</v>
      </c>
      <c r="H156" s="15" t="s">
        <v>866</v>
      </c>
      <c r="I156" s="15" t="s">
        <v>864</v>
      </c>
      <c r="N156" s="15">
        <v>2012</v>
      </c>
      <c r="O156" s="15">
        <v>3</v>
      </c>
      <c r="P156" s="13" t="s">
        <v>937</v>
      </c>
      <c r="Q156" s="25" t="s">
        <v>573</v>
      </c>
      <c r="R156" s="25" t="s">
        <v>130</v>
      </c>
    </row>
    <row r="158" spans="1:24" ht="18.75" x14ac:dyDescent="0.3">
      <c r="A158" s="8" t="s">
        <v>575</v>
      </c>
      <c r="B158" s="3"/>
      <c r="C158" s="3"/>
      <c r="D158" s="2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15.75" x14ac:dyDescent="0.25">
      <c r="A159" s="1" t="s">
        <v>3</v>
      </c>
      <c r="B159" s="1" t="s">
        <v>335</v>
      </c>
      <c r="C159" s="1" t="s">
        <v>13</v>
      </c>
      <c r="D159" s="1" t="s">
        <v>0</v>
      </c>
      <c r="E159" s="14" t="s">
        <v>807</v>
      </c>
      <c r="F159" s="14" t="s">
        <v>1</v>
      </c>
      <c r="G159" s="14" t="s">
        <v>983</v>
      </c>
      <c r="H159" s="14" t="s">
        <v>2</v>
      </c>
      <c r="I159" s="14" t="s">
        <v>984</v>
      </c>
      <c r="J159" s="14" t="s">
        <v>974</v>
      </c>
      <c r="K159" s="14" t="s">
        <v>1141</v>
      </c>
      <c r="L159" s="14" t="s">
        <v>975</v>
      </c>
      <c r="M159" s="14" t="s">
        <v>1142</v>
      </c>
      <c r="N159" s="19" t="s">
        <v>676</v>
      </c>
      <c r="O159" s="19" t="s">
        <v>677</v>
      </c>
      <c r="P159" s="19" t="s">
        <v>678</v>
      </c>
      <c r="Q159" s="19" t="s">
        <v>681</v>
      </c>
      <c r="R159" s="19" t="s">
        <v>682</v>
      </c>
      <c r="S159" s="19" t="s">
        <v>683</v>
      </c>
      <c r="T159" s="19" t="s">
        <v>684</v>
      </c>
      <c r="U159" s="19" t="s">
        <v>1244</v>
      </c>
      <c r="V159" s="19" t="s">
        <v>685</v>
      </c>
      <c r="W159" s="19" t="s">
        <v>686</v>
      </c>
      <c r="X159" s="19" t="s">
        <v>687</v>
      </c>
    </row>
    <row r="160" spans="1:24" x14ac:dyDescent="0.25">
      <c r="A160" t="s">
        <v>580</v>
      </c>
      <c r="B160" t="s">
        <v>245</v>
      </c>
      <c r="C160" t="s">
        <v>243</v>
      </c>
      <c r="D160" t="s">
        <v>581</v>
      </c>
      <c r="E160" s="15" t="s">
        <v>201</v>
      </c>
      <c r="F160" s="15" t="s">
        <v>298</v>
      </c>
      <c r="G160" s="15" t="s">
        <v>867</v>
      </c>
      <c r="H160" s="15" t="s">
        <v>407</v>
      </c>
      <c r="I160" s="15" t="s">
        <v>868</v>
      </c>
      <c r="N160" s="15">
        <v>2011</v>
      </c>
      <c r="O160" s="15">
        <v>2</v>
      </c>
      <c r="P160" s="13" t="s">
        <v>938</v>
      </c>
      <c r="Q160" s="25" t="s">
        <v>578</v>
      </c>
      <c r="R160" s="25" t="s">
        <v>242</v>
      </c>
      <c r="S160" s="25" t="s">
        <v>579</v>
      </c>
      <c r="T160" s="25" t="s">
        <v>242</v>
      </c>
    </row>
    <row r="161" spans="1:24" x14ac:dyDescent="0.25">
      <c r="A161" t="s">
        <v>553</v>
      </c>
      <c r="B161" t="s">
        <v>218</v>
      </c>
      <c r="C161" t="s">
        <v>148</v>
      </c>
      <c r="D161" t="s">
        <v>583</v>
      </c>
      <c r="E161" s="15" t="s">
        <v>134</v>
      </c>
      <c r="F161" s="15" t="s">
        <v>598</v>
      </c>
      <c r="G161" s="15" t="s">
        <v>599</v>
      </c>
      <c r="H161" s="15" t="s">
        <v>459</v>
      </c>
      <c r="I161" s="15" t="s">
        <v>600</v>
      </c>
      <c r="N161" s="15">
        <v>2011</v>
      </c>
      <c r="O161" s="15">
        <v>2</v>
      </c>
      <c r="P161" s="13" t="s">
        <v>939</v>
      </c>
      <c r="Q161" s="25" t="s">
        <v>582</v>
      </c>
      <c r="R161" s="25" t="s">
        <v>218</v>
      </c>
    </row>
    <row r="162" spans="1:24" x14ac:dyDescent="0.25">
      <c r="A162" t="s">
        <v>584</v>
      </c>
      <c r="B162" t="s">
        <v>126</v>
      </c>
      <c r="C162" t="s">
        <v>146</v>
      </c>
      <c r="D162" t="s">
        <v>585</v>
      </c>
      <c r="E162" s="15" t="s">
        <v>201</v>
      </c>
      <c r="F162" s="15" t="s">
        <v>263</v>
      </c>
      <c r="G162" s="15" t="s">
        <v>601</v>
      </c>
      <c r="H162" s="15" t="s">
        <v>840</v>
      </c>
      <c r="I162" s="15" t="s">
        <v>869</v>
      </c>
      <c r="N162" s="15">
        <v>2011</v>
      </c>
      <c r="O162" s="15">
        <v>2</v>
      </c>
      <c r="P162" s="13" t="s">
        <v>796</v>
      </c>
    </row>
    <row r="163" spans="1:24" x14ac:dyDescent="0.25">
      <c r="A163" t="s">
        <v>586</v>
      </c>
      <c r="B163" t="s">
        <v>587</v>
      </c>
      <c r="C163" t="s">
        <v>229</v>
      </c>
      <c r="D163" t="s">
        <v>904</v>
      </c>
      <c r="E163" s="15" t="s">
        <v>201</v>
      </c>
      <c r="F163" s="15" t="s">
        <v>263</v>
      </c>
      <c r="G163" s="15" t="s">
        <v>870</v>
      </c>
      <c r="H163" s="15" t="s">
        <v>495</v>
      </c>
      <c r="I163" s="15" t="s">
        <v>602</v>
      </c>
      <c r="N163" s="15">
        <v>2011</v>
      </c>
      <c r="O163" s="15">
        <v>2</v>
      </c>
      <c r="P163" s="13" t="s">
        <v>940</v>
      </c>
      <c r="Q163" s="25" t="s">
        <v>371</v>
      </c>
      <c r="R163" s="25" t="s">
        <v>587</v>
      </c>
    </row>
    <row r="164" spans="1:24" x14ac:dyDescent="0.25">
      <c r="A164" t="s">
        <v>588</v>
      </c>
      <c r="B164" t="s">
        <v>141</v>
      </c>
      <c r="C164" t="s">
        <v>231</v>
      </c>
      <c r="D164" t="s">
        <v>905</v>
      </c>
      <c r="E164" s="15" t="s">
        <v>134</v>
      </c>
      <c r="F164" s="15" t="s">
        <v>819</v>
      </c>
      <c r="G164" s="15" t="s">
        <v>603</v>
      </c>
      <c r="H164" s="15" t="s">
        <v>298</v>
      </c>
      <c r="I164" s="15" t="s">
        <v>604</v>
      </c>
      <c r="N164" s="15">
        <v>2011</v>
      </c>
      <c r="O164" s="15">
        <v>2</v>
      </c>
      <c r="P164" s="13" t="s">
        <v>913</v>
      </c>
    </row>
    <row r="165" spans="1:24" x14ac:dyDescent="0.25">
      <c r="A165" t="s">
        <v>589</v>
      </c>
      <c r="B165" t="s">
        <v>591</v>
      </c>
      <c r="C165" t="s">
        <v>247</v>
      </c>
      <c r="D165" t="s">
        <v>879</v>
      </c>
      <c r="E165" s="15" t="s">
        <v>134</v>
      </c>
      <c r="F165" s="15" t="s">
        <v>605</v>
      </c>
      <c r="G165" s="15" t="s">
        <v>871</v>
      </c>
      <c r="H165" s="15" t="s">
        <v>873</v>
      </c>
      <c r="I165" s="15" t="s">
        <v>872</v>
      </c>
      <c r="N165" s="15">
        <v>2011</v>
      </c>
      <c r="O165" s="15">
        <v>2</v>
      </c>
      <c r="P165" s="13" t="s">
        <v>941</v>
      </c>
      <c r="Q165" s="25" t="s">
        <v>590</v>
      </c>
      <c r="R165" s="25" t="s">
        <v>591</v>
      </c>
    </row>
    <row r="166" spans="1:24" x14ac:dyDescent="0.25">
      <c r="A166" t="s">
        <v>434</v>
      </c>
      <c r="B166" t="s">
        <v>130</v>
      </c>
      <c r="C166" t="s">
        <v>97</v>
      </c>
      <c r="D166" t="s">
        <v>592</v>
      </c>
      <c r="E166" s="15" t="s">
        <v>201</v>
      </c>
      <c r="F166" s="15" t="s">
        <v>498</v>
      </c>
      <c r="G166" s="15" t="s">
        <v>874</v>
      </c>
      <c r="H166" s="15" t="s">
        <v>251</v>
      </c>
      <c r="I166" s="15" t="s">
        <v>875</v>
      </c>
      <c r="N166" s="15">
        <v>2011</v>
      </c>
      <c r="O166" s="15">
        <v>2</v>
      </c>
      <c r="P166" s="13" t="s">
        <v>942</v>
      </c>
      <c r="Q166" s="25" t="s">
        <v>515</v>
      </c>
      <c r="R166" s="25" t="s">
        <v>130</v>
      </c>
    </row>
    <row r="167" spans="1:24" x14ac:dyDescent="0.25">
      <c r="A167" t="s">
        <v>101</v>
      </c>
      <c r="B167" t="s">
        <v>593</v>
      </c>
      <c r="D167" t="s">
        <v>594</v>
      </c>
      <c r="E167" s="15" t="s">
        <v>134</v>
      </c>
      <c r="F167" s="15" t="s">
        <v>402</v>
      </c>
      <c r="G167" s="15" t="s">
        <v>606</v>
      </c>
      <c r="H167" s="15" t="s">
        <v>498</v>
      </c>
      <c r="I167" s="15" t="s">
        <v>876</v>
      </c>
      <c r="N167" s="15">
        <v>2011</v>
      </c>
      <c r="O167" s="15">
        <v>2</v>
      </c>
      <c r="P167" s="13" t="s">
        <v>943</v>
      </c>
    </row>
    <row r="168" spans="1:24" x14ac:dyDescent="0.25">
      <c r="A168" t="s">
        <v>117</v>
      </c>
      <c r="B168" t="s">
        <v>147</v>
      </c>
      <c r="C168" t="s">
        <v>118</v>
      </c>
      <c r="D168" t="s">
        <v>596</v>
      </c>
      <c r="E168" s="15" t="s">
        <v>134</v>
      </c>
      <c r="F168" s="15" t="s">
        <v>607</v>
      </c>
      <c r="G168" s="15" t="s">
        <v>608</v>
      </c>
      <c r="H168" s="15" t="s">
        <v>877</v>
      </c>
      <c r="I168" s="15" t="s">
        <v>302</v>
      </c>
      <c r="N168" s="15">
        <v>2011</v>
      </c>
      <c r="O168" s="15">
        <v>2</v>
      </c>
      <c r="P168" s="13" t="s">
        <v>944</v>
      </c>
      <c r="Q168" s="25" t="s">
        <v>595</v>
      </c>
      <c r="R168" s="25" t="s">
        <v>211</v>
      </c>
    </row>
    <row r="170" spans="1:24" ht="18.75" x14ac:dyDescent="0.3">
      <c r="A170" s="8" t="s">
        <v>597</v>
      </c>
      <c r="B170" s="3"/>
      <c r="C170" s="3"/>
      <c r="D170" s="2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15.75" x14ac:dyDescent="0.25">
      <c r="A171" s="1" t="s">
        <v>3</v>
      </c>
      <c r="B171" s="1" t="s">
        <v>335</v>
      </c>
      <c r="C171" s="1" t="s">
        <v>13</v>
      </c>
      <c r="D171" s="1" t="s">
        <v>0</v>
      </c>
      <c r="E171" s="14" t="s">
        <v>807</v>
      </c>
      <c r="F171" s="14" t="s">
        <v>1</v>
      </c>
      <c r="G171" s="14" t="s">
        <v>983</v>
      </c>
      <c r="H171" s="14" t="s">
        <v>2</v>
      </c>
      <c r="I171" s="14" t="s">
        <v>984</v>
      </c>
      <c r="J171" s="14" t="s">
        <v>974</v>
      </c>
      <c r="K171" s="14" t="s">
        <v>1141</v>
      </c>
      <c r="L171" s="14" t="s">
        <v>975</v>
      </c>
      <c r="M171" s="14" t="s">
        <v>1142</v>
      </c>
      <c r="N171" s="19" t="s">
        <v>676</v>
      </c>
      <c r="O171" s="19" t="s">
        <v>677</v>
      </c>
      <c r="P171" s="19" t="s">
        <v>678</v>
      </c>
      <c r="Q171" s="19" t="s">
        <v>681</v>
      </c>
      <c r="R171" s="19" t="s">
        <v>682</v>
      </c>
      <c r="S171" s="19" t="s">
        <v>683</v>
      </c>
      <c r="T171" s="19" t="s">
        <v>684</v>
      </c>
      <c r="U171" s="19" t="s">
        <v>1244</v>
      </c>
      <c r="V171" s="19" t="s">
        <v>685</v>
      </c>
      <c r="W171" s="19" t="s">
        <v>686</v>
      </c>
      <c r="X171" s="19" t="s">
        <v>687</v>
      </c>
    </row>
    <row r="172" spans="1:24" x14ac:dyDescent="0.25">
      <c r="A172" t="s">
        <v>699</v>
      </c>
      <c r="B172" t="s">
        <v>181</v>
      </c>
      <c r="C172" t="s">
        <v>204</v>
      </c>
      <c r="D172" t="s">
        <v>700</v>
      </c>
      <c r="E172" s="15" t="s">
        <v>134</v>
      </c>
      <c r="F172" s="15" t="s">
        <v>880</v>
      </c>
      <c r="G172" s="15" t="s">
        <v>881</v>
      </c>
      <c r="N172" s="15">
        <v>2010</v>
      </c>
      <c r="O172" s="15">
        <v>1</v>
      </c>
      <c r="P172" s="13" t="s">
        <v>945</v>
      </c>
    </row>
    <row r="173" spans="1:24" x14ac:dyDescent="0.25">
      <c r="A173" t="s">
        <v>701</v>
      </c>
      <c r="B173" t="s">
        <v>702</v>
      </c>
      <c r="C173" t="s">
        <v>240</v>
      </c>
      <c r="D173" t="s">
        <v>705</v>
      </c>
      <c r="E173" s="15" t="s">
        <v>201</v>
      </c>
      <c r="F173" s="15" t="s">
        <v>402</v>
      </c>
      <c r="G173" s="15" t="s">
        <v>883</v>
      </c>
      <c r="H173" s="15" t="s">
        <v>882</v>
      </c>
      <c r="I173" s="15" t="s">
        <v>884</v>
      </c>
      <c r="N173" s="15">
        <v>2010</v>
      </c>
      <c r="O173" s="15">
        <v>1</v>
      </c>
      <c r="P173" s="13" t="s">
        <v>946</v>
      </c>
      <c r="Q173" s="25" t="s">
        <v>703</v>
      </c>
      <c r="R173" s="25" t="s">
        <v>704</v>
      </c>
    </row>
    <row r="174" spans="1:24" x14ac:dyDescent="0.25">
      <c r="A174" t="s">
        <v>706</v>
      </c>
      <c r="B174" t="s">
        <v>189</v>
      </c>
      <c r="C174" t="s">
        <v>248</v>
      </c>
      <c r="D174" t="s">
        <v>709</v>
      </c>
      <c r="E174" s="15" t="s">
        <v>134</v>
      </c>
      <c r="F174" s="15" t="s">
        <v>457</v>
      </c>
      <c r="G174" s="15" t="s">
        <v>885</v>
      </c>
      <c r="H174" s="15" t="s">
        <v>263</v>
      </c>
      <c r="I174" s="15" t="s">
        <v>886</v>
      </c>
      <c r="N174" s="15">
        <v>2010</v>
      </c>
      <c r="O174" s="15">
        <v>1</v>
      </c>
      <c r="P174" s="13" t="s">
        <v>947</v>
      </c>
      <c r="Q174" s="25" t="s">
        <v>707</v>
      </c>
      <c r="R174" s="25" t="s">
        <v>189</v>
      </c>
      <c r="S174" s="25" t="s">
        <v>708</v>
      </c>
      <c r="T174" s="25" t="s">
        <v>189</v>
      </c>
    </row>
    <row r="175" spans="1:24" x14ac:dyDescent="0.25">
      <c r="A175" t="s">
        <v>710</v>
      </c>
      <c r="B175" t="s">
        <v>126</v>
      </c>
      <c r="C175" t="s">
        <v>146</v>
      </c>
      <c r="D175" t="s">
        <v>713</v>
      </c>
      <c r="E175" s="15" t="s">
        <v>201</v>
      </c>
      <c r="F175" s="15" t="s">
        <v>263</v>
      </c>
      <c r="G175" s="15" t="s">
        <v>714</v>
      </c>
      <c r="H175" s="15" t="s">
        <v>282</v>
      </c>
      <c r="I175" s="15" t="s">
        <v>887</v>
      </c>
      <c r="N175" s="15">
        <v>2010</v>
      </c>
      <c r="O175" s="15">
        <v>1</v>
      </c>
      <c r="P175" s="13" t="s">
        <v>948</v>
      </c>
      <c r="Q175" s="25" t="s">
        <v>711</v>
      </c>
      <c r="R175" s="25" t="s">
        <v>712</v>
      </c>
    </row>
    <row r="176" spans="1:24" x14ac:dyDescent="0.25">
      <c r="A176" t="s">
        <v>466</v>
      </c>
      <c r="B176" t="s">
        <v>199</v>
      </c>
      <c r="C176" t="s">
        <v>32</v>
      </c>
      <c r="D176" t="s">
        <v>715</v>
      </c>
      <c r="E176" s="15" t="s">
        <v>201</v>
      </c>
      <c r="F176" s="15" t="s">
        <v>407</v>
      </c>
      <c r="G176" s="15" t="s">
        <v>888</v>
      </c>
      <c r="H176" s="15" t="s">
        <v>973</v>
      </c>
      <c r="I176" s="15" t="s">
        <v>716</v>
      </c>
      <c r="N176" s="15">
        <v>2010</v>
      </c>
      <c r="O176" s="15">
        <v>1</v>
      </c>
      <c r="P176" s="13" t="s">
        <v>924</v>
      </c>
    </row>
    <row r="177" spans="1:20" x14ac:dyDescent="0.25">
      <c r="A177" t="s">
        <v>717</v>
      </c>
      <c r="B177" t="s">
        <v>130</v>
      </c>
      <c r="C177" t="s">
        <v>97</v>
      </c>
      <c r="D177" t="s">
        <v>720</v>
      </c>
      <c r="E177" s="15" t="s">
        <v>201</v>
      </c>
      <c r="F177" s="15" t="s">
        <v>251</v>
      </c>
      <c r="G177" s="15" t="s">
        <v>889</v>
      </c>
      <c r="H177" s="15" t="s">
        <v>498</v>
      </c>
      <c r="I177" s="15" t="s">
        <v>890</v>
      </c>
      <c r="N177" s="15">
        <v>2010</v>
      </c>
      <c r="O177" s="15">
        <v>1</v>
      </c>
      <c r="P177" s="13" t="s">
        <v>949</v>
      </c>
      <c r="Q177" s="25" t="s">
        <v>718</v>
      </c>
      <c r="R177" s="25" t="s">
        <v>130</v>
      </c>
      <c r="S177" s="25" t="s">
        <v>719</v>
      </c>
      <c r="T177" s="25" t="s">
        <v>130</v>
      </c>
    </row>
    <row r="178" spans="1:20" x14ac:dyDescent="0.25">
      <c r="A178" t="s">
        <v>721</v>
      </c>
      <c r="B178" t="s">
        <v>154</v>
      </c>
      <c r="C178" t="s">
        <v>99</v>
      </c>
      <c r="D178" t="s">
        <v>878</v>
      </c>
      <c r="E178" s="15" t="s">
        <v>134</v>
      </c>
      <c r="F178" s="15" t="s">
        <v>723</v>
      </c>
      <c r="G178" s="15" t="s">
        <v>891</v>
      </c>
      <c r="H178" s="15" t="s">
        <v>364</v>
      </c>
      <c r="I178" s="15" t="s">
        <v>892</v>
      </c>
      <c r="N178" s="15">
        <v>2010</v>
      </c>
      <c r="O178" s="15">
        <v>1</v>
      </c>
      <c r="P178" s="13" t="s">
        <v>950</v>
      </c>
      <c r="Q178" s="25" t="s">
        <v>722</v>
      </c>
      <c r="R178" s="25" t="s">
        <v>154</v>
      </c>
    </row>
    <row r="179" spans="1:20" x14ac:dyDescent="0.25">
      <c r="A179" t="s">
        <v>346</v>
      </c>
      <c r="B179" t="s">
        <v>135</v>
      </c>
      <c r="C179" t="s">
        <v>132</v>
      </c>
      <c r="D179" t="s">
        <v>725</v>
      </c>
      <c r="E179" s="15" t="s">
        <v>134</v>
      </c>
      <c r="F179" s="15" t="s">
        <v>292</v>
      </c>
      <c r="G179" s="15" t="s">
        <v>894</v>
      </c>
      <c r="H179" s="15" t="s">
        <v>605</v>
      </c>
      <c r="I179" s="15" t="s">
        <v>893</v>
      </c>
      <c r="N179" s="15">
        <v>2010</v>
      </c>
      <c r="O179" s="15">
        <v>1</v>
      </c>
      <c r="P179" s="13" t="s">
        <v>951</v>
      </c>
      <c r="Q179" s="25" t="s">
        <v>724</v>
      </c>
      <c r="R179" s="25" t="s">
        <v>135</v>
      </c>
    </row>
  </sheetData>
  <sortState xmlns:xlrd2="http://schemas.microsoft.com/office/spreadsheetml/2017/richdata2" ref="A32:Y42">
    <sortCondition ref="P32:P42"/>
  </sortState>
  <phoneticPr fontId="12" type="noConversion"/>
  <hyperlinks>
    <hyperlink ref="C47" r:id="rId1" xr:uid="{00000000-0004-0000-0000-000000000000}"/>
    <hyperlink ref="C48" r:id="rId2" xr:uid="{00000000-0004-0000-0000-000001000000}"/>
    <hyperlink ref="C49" r:id="rId3" xr:uid="{00000000-0004-0000-0000-000002000000}"/>
    <hyperlink ref="C50" r:id="rId4" xr:uid="{00000000-0004-0000-0000-000003000000}"/>
    <hyperlink ref="C51" r:id="rId5" xr:uid="{00000000-0004-0000-0000-000004000000}"/>
    <hyperlink ref="C52" r:id="rId6" xr:uid="{00000000-0004-0000-0000-000005000000}"/>
    <hyperlink ref="C53" r:id="rId7" xr:uid="{00000000-0004-0000-0000-000006000000}"/>
    <hyperlink ref="C54" r:id="rId8" xr:uid="{00000000-0004-0000-0000-000007000000}"/>
    <hyperlink ref="C55" r:id="rId9" xr:uid="{00000000-0004-0000-0000-000008000000}"/>
    <hyperlink ref="C56" r:id="rId10" xr:uid="{00000000-0004-0000-0000-000009000000}"/>
    <hyperlink ref="C58" r:id="rId11" xr:uid="{00000000-0004-0000-0000-00000A000000}"/>
    <hyperlink ref="C60" r:id="rId12" xr:uid="{00000000-0004-0000-0000-00000B000000}"/>
    <hyperlink ref="C59" r:id="rId13" display="mailto:jtarwater@cedarville.edu" xr:uid="{00000000-0004-0000-0000-00000C000000}"/>
    <hyperlink ref="C65" r:id="rId14" xr:uid="{00000000-0004-0000-0000-00000D000000}"/>
    <hyperlink ref="C79" r:id="rId15" xr:uid="{00000000-0004-0000-0000-00000E000000}"/>
    <hyperlink ref="C92" r:id="rId16" xr:uid="{00000000-0004-0000-0000-00000F000000}"/>
    <hyperlink ref="C155" r:id="rId17" xr:uid="{00000000-0004-0000-0000-000010000000}"/>
    <hyperlink ref="C176" r:id="rId18" xr:uid="{00000000-0004-0000-0000-000011000000}"/>
  </hyperlinks>
  <pageMargins left="0.7" right="0.7" top="0.75" bottom="0.75" header="0.3" footer="0.3"/>
  <pageSetup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6876-7840-41F0-8805-6DD56E43E6BE}">
  <dimension ref="A1:Z143"/>
  <sheetViews>
    <sheetView workbookViewId="0"/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5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5" s="35" customFormat="1" ht="15" customHeight="1" x14ac:dyDescent="0.25">
      <c r="A2" s="33" t="s">
        <v>1337</v>
      </c>
      <c r="B2" s="33" t="s">
        <v>1338</v>
      </c>
      <c r="C2" s="33" t="s">
        <v>1292</v>
      </c>
      <c r="D2" s="33" t="s">
        <v>1334</v>
      </c>
      <c r="E2" s="33" t="s">
        <v>1296</v>
      </c>
      <c r="F2" s="36" t="s">
        <v>201</v>
      </c>
      <c r="G2" s="36" t="s">
        <v>907</v>
      </c>
      <c r="H2" s="36" t="s">
        <v>1310</v>
      </c>
      <c r="I2" s="36" t="s">
        <v>264</v>
      </c>
      <c r="J2" s="36" t="s">
        <v>1311</v>
      </c>
      <c r="K2" s="36"/>
      <c r="L2" s="36" t="s">
        <v>1312</v>
      </c>
      <c r="M2" s="36"/>
      <c r="N2" s="36" t="s">
        <v>1313</v>
      </c>
      <c r="O2" s="36">
        <v>2023</v>
      </c>
      <c r="P2" s="36">
        <v>14</v>
      </c>
      <c r="Q2" s="36" t="str">
        <f>"1-10"</f>
        <v>1-10</v>
      </c>
      <c r="R2" s="33" t="s">
        <v>1293</v>
      </c>
      <c r="S2" s="33" t="s">
        <v>1294</v>
      </c>
      <c r="T2" s="33"/>
      <c r="U2" s="33"/>
      <c r="V2" s="33"/>
      <c r="W2" s="33"/>
      <c r="X2" s="33"/>
      <c r="Y2" s="34"/>
    </row>
    <row r="3" spans="1:25" s="35" customFormat="1" ht="15" customHeight="1" x14ac:dyDescent="0.25">
      <c r="A3" s="33" t="s">
        <v>1339</v>
      </c>
      <c r="B3" s="33" t="s">
        <v>83</v>
      </c>
      <c r="C3" s="33" t="s">
        <v>1298</v>
      </c>
      <c r="D3" s="33" t="s">
        <v>1335</v>
      </c>
      <c r="E3" s="33" t="s">
        <v>1297</v>
      </c>
      <c r="F3" s="36" t="s">
        <v>201</v>
      </c>
      <c r="G3" s="36" t="s">
        <v>252</v>
      </c>
      <c r="H3" s="36" t="s">
        <v>1315</v>
      </c>
      <c r="I3" s="36" t="s">
        <v>1314</v>
      </c>
      <c r="J3" s="36" t="s">
        <v>1316</v>
      </c>
      <c r="K3" s="36"/>
      <c r="L3" s="36" t="s">
        <v>1317</v>
      </c>
      <c r="M3" s="36"/>
      <c r="N3" s="36"/>
      <c r="O3" s="36">
        <v>2023</v>
      </c>
      <c r="P3" s="36">
        <v>14</v>
      </c>
      <c r="Q3" s="36" t="str">
        <f>"11-20"</f>
        <v>11-20</v>
      </c>
      <c r="R3" s="33"/>
      <c r="S3" s="33"/>
      <c r="T3" s="33"/>
      <c r="U3" s="33"/>
      <c r="V3" s="33"/>
      <c r="W3" s="33"/>
      <c r="X3" s="33"/>
      <c r="Y3" s="34"/>
    </row>
    <row r="4" spans="1:25" s="35" customFormat="1" ht="15" customHeight="1" x14ac:dyDescent="0.25">
      <c r="A4" s="33" t="s">
        <v>104</v>
      </c>
      <c r="B4" s="33" t="s">
        <v>1340</v>
      </c>
      <c r="C4" s="33" t="s">
        <v>139</v>
      </c>
      <c r="D4" s="33" t="s">
        <v>180</v>
      </c>
      <c r="E4" s="33" t="s">
        <v>1299</v>
      </c>
      <c r="F4" s="36" t="s">
        <v>134</v>
      </c>
      <c r="G4" s="36" t="s">
        <v>266</v>
      </c>
      <c r="H4" s="36" t="s">
        <v>1222</v>
      </c>
      <c r="I4" s="36" t="s">
        <v>1219</v>
      </c>
      <c r="J4" s="36" t="s">
        <v>1318</v>
      </c>
      <c r="K4" s="36" t="s">
        <v>285</v>
      </c>
      <c r="L4" s="36" t="s">
        <v>1319</v>
      </c>
      <c r="M4" s="36"/>
      <c r="N4" s="36" t="s">
        <v>1320</v>
      </c>
      <c r="O4" s="36">
        <v>2023</v>
      </c>
      <c r="P4" s="36">
        <v>14</v>
      </c>
      <c r="Q4" s="36" t="str">
        <f>"21-27"</f>
        <v>21-27</v>
      </c>
      <c r="R4" s="33" t="s">
        <v>1300</v>
      </c>
      <c r="S4" s="33" t="s">
        <v>139</v>
      </c>
      <c r="T4" s="33" t="s">
        <v>519</v>
      </c>
      <c r="U4" s="33" t="s">
        <v>159</v>
      </c>
      <c r="V4" s="33" t="s">
        <v>1301</v>
      </c>
      <c r="W4" s="33" t="s">
        <v>1302</v>
      </c>
      <c r="X4" s="33"/>
      <c r="Y4" s="34"/>
    </row>
    <row r="5" spans="1:25" s="35" customFormat="1" ht="15" customHeight="1" x14ac:dyDescent="0.25">
      <c r="A5" s="33" t="s">
        <v>1341</v>
      </c>
      <c r="B5" s="33" t="s">
        <v>990</v>
      </c>
      <c r="C5" s="33" t="s">
        <v>139</v>
      </c>
      <c r="D5" s="33" t="s">
        <v>37</v>
      </c>
      <c r="E5" s="33" t="s">
        <v>1303</v>
      </c>
      <c r="F5" s="36" t="s">
        <v>134</v>
      </c>
      <c r="G5" s="36" t="s">
        <v>1321</v>
      </c>
      <c r="H5" s="36" t="s">
        <v>1325</v>
      </c>
      <c r="I5" s="36" t="s">
        <v>1322</v>
      </c>
      <c r="J5" s="36" t="s">
        <v>1323</v>
      </c>
      <c r="K5" s="36"/>
      <c r="L5" s="36" t="s">
        <v>1324</v>
      </c>
      <c r="M5" s="36"/>
      <c r="N5" s="36"/>
      <c r="O5" s="36">
        <v>2023</v>
      </c>
      <c r="P5" s="36">
        <v>14</v>
      </c>
      <c r="Q5" s="36" t="str">
        <f>"28-38"</f>
        <v>28-38</v>
      </c>
      <c r="R5" s="33"/>
      <c r="S5" s="33"/>
      <c r="T5" s="33"/>
      <c r="U5" s="33"/>
      <c r="V5" s="33"/>
      <c r="W5" s="33"/>
      <c r="X5" s="33"/>
      <c r="Y5" s="34"/>
    </row>
    <row r="6" spans="1:25" s="35" customFormat="1" ht="15" customHeight="1" x14ac:dyDescent="0.25">
      <c r="A6" s="33" t="s">
        <v>1342</v>
      </c>
      <c r="B6" s="33" t="s">
        <v>1343</v>
      </c>
      <c r="C6" s="33" t="s">
        <v>1211</v>
      </c>
      <c r="D6" s="33" t="s">
        <v>1254</v>
      </c>
      <c r="E6" s="33" t="s">
        <v>1304</v>
      </c>
      <c r="F6" s="36" t="s">
        <v>201</v>
      </c>
      <c r="G6" s="36" t="s">
        <v>906</v>
      </c>
      <c r="H6" s="36" t="s">
        <v>1327</v>
      </c>
      <c r="I6" s="36" t="s">
        <v>1326</v>
      </c>
      <c r="J6" s="36" t="s">
        <v>1230</v>
      </c>
      <c r="K6" s="36"/>
      <c r="L6" s="36" t="s">
        <v>1328</v>
      </c>
      <c r="M6" s="36"/>
      <c r="N6" s="36" t="s">
        <v>1329</v>
      </c>
      <c r="O6" s="36">
        <v>2023</v>
      </c>
      <c r="P6" s="36">
        <v>14</v>
      </c>
      <c r="Q6" s="36" t="str">
        <f>"39-47"</f>
        <v>39-47</v>
      </c>
      <c r="R6" s="33" t="s">
        <v>1306</v>
      </c>
      <c r="S6" s="33" t="s">
        <v>1211</v>
      </c>
      <c r="T6" s="33"/>
      <c r="U6" s="33"/>
      <c r="V6" s="33"/>
      <c r="W6" s="33"/>
      <c r="X6" s="33"/>
      <c r="Y6" s="34"/>
    </row>
    <row r="7" spans="1:25" s="35" customFormat="1" ht="15" customHeight="1" x14ac:dyDescent="0.25">
      <c r="A7" s="33" t="s">
        <v>1344</v>
      </c>
      <c r="B7" s="33" t="s">
        <v>1345</v>
      </c>
      <c r="C7" s="33" t="s">
        <v>1309</v>
      </c>
      <c r="D7" s="33" t="s">
        <v>1336</v>
      </c>
      <c r="E7" s="33" t="s">
        <v>1307</v>
      </c>
      <c r="F7" s="36" t="s">
        <v>201</v>
      </c>
      <c r="G7" s="36" t="s">
        <v>1019</v>
      </c>
      <c r="H7" s="36" t="s">
        <v>1333</v>
      </c>
      <c r="I7" s="36" t="s">
        <v>273</v>
      </c>
      <c r="J7" s="36" t="s">
        <v>1332</v>
      </c>
      <c r="K7" s="36"/>
      <c r="L7" s="36" t="s">
        <v>1331</v>
      </c>
      <c r="M7" s="36"/>
      <c r="N7" s="36" t="s">
        <v>1330</v>
      </c>
      <c r="O7" s="36">
        <v>2023</v>
      </c>
      <c r="P7" s="36">
        <v>14</v>
      </c>
      <c r="Q7" s="36" t="str">
        <f>"48-59"</f>
        <v>48-59</v>
      </c>
      <c r="R7" s="33"/>
      <c r="S7" s="33"/>
      <c r="T7" s="33"/>
      <c r="U7" s="33"/>
      <c r="V7" s="33"/>
      <c r="W7" s="33"/>
      <c r="X7" s="33"/>
      <c r="Y7" s="34"/>
    </row>
    <row r="8" spans="1:25" x14ac:dyDescent="0.25">
      <c r="A8" t="s">
        <v>1130</v>
      </c>
      <c r="B8" t="s">
        <v>169</v>
      </c>
      <c r="C8" t="s">
        <v>170</v>
      </c>
      <c r="D8" s="12" t="s">
        <v>171</v>
      </c>
      <c r="E8" t="s">
        <v>315</v>
      </c>
      <c r="F8" s="15" t="s">
        <v>201</v>
      </c>
      <c r="G8" s="15" t="s">
        <v>251</v>
      </c>
      <c r="H8" s="15" t="s">
        <v>317</v>
      </c>
      <c r="I8" s="15" t="s">
        <v>316</v>
      </c>
      <c r="J8" s="15" t="s">
        <v>401</v>
      </c>
      <c r="O8" s="15">
        <v>2018</v>
      </c>
      <c r="P8" s="15">
        <v>9</v>
      </c>
      <c r="Q8" s="13" t="s">
        <v>769</v>
      </c>
    </row>
    <row r="9" spans="1:25" x14ac:dyDescent="0.25">
      <c r="A9" t="s">
        <v>1006</v>
      </c>
      <c r="B9" t="s">
        <v>45</v>
      </c>
      <c r="C9" t="s">
        <v>137</v>
      </c>
      <c r="D9" t="s">
        <v>46</v>
      </c>
      <c r="E9" t="s">
        <v>901</v>
      </c>
      <c r="F9" s="15" t="s">
        <v>134</v>
      </c>
      <c r="G9" s="15" t="s">
        <v>292</v>
      </c>
      <c r="H9" s="15" t="s">
        <v>293</v>
      </c>
      <c r="I9" s="15" t="s">
        <v>968</v>
      </c>
      <c r="J9" s="15" t="s">
        <v>817</v>
      </c>
      <c r="O9" s="15">
        <v>2014</v>
      </c>
      <c r="P9" s="15">
        <v>5</v>
      </c>
      <c r="Q9" s="13" t="s">
        <v>813</v>
      </c>
      <c r="R9" s="25" t="s">
        <v>465</v>
      </c>
      <c r="S9" s="25" t="s">
        <v>137</v>
      </c>
    </row>
    <row r="10" spans="1:25" x14ac:dyDescent="0.25">
      <c r="A10" t="s">
        <v>1121</v>
      </c>
      <c r="B10" t="s">
        <v>47</v>
      </c>
      <c r="C10" t="s">
        <v>179</v>
      </c>
      <c r="D10" t="s">
        <v>207</v>
      </c>
      <c r="E10" t="s">
        <v>413</v>
      </c>
      <c r="F10" s="15" t="s">
        <v>201</v>
      </c>
      <c r="G10" s="15" t="s">
        <v>251</v>
      </c>
      <c r="H10" s="15" t="s">
        <v>650</v>
      </c>
      <c r="I10" s="15" t="s">
        <v>456</v>
      </c>
      <c r="J10" s="15" t="s">
        <v>649</v>
      </c>
      <c r="O10" s="15">
        <v>2015</v>
      </c>
      <c r="P10" s="15">
        <v>6</v>
      </c>
      <c r="Q10" s="13" t="s">
        <v>794</v>
      </c>
    </row>
    <row r="11" spans="1:25" x14ac:dyDescent="0.25">
      <c r="A11" t="s">
        <v>1121</v>
      </c>
      <c r="B11" t="s">
        <v>47</v>
      </c>
      <c r="C11" t="s">
        <v>179</v>
      </c>
      <c r="D11" t="s">
        <v>207</v>
      </c>
      <c r="E11" t="s">
        <v>547</v>
      </c>
      <c r="F11" s="15" t="s">
        <v>134</v>
      </c>
      <c r="G11" s="15" t="s">
        <v>848</v>
      </c>
      <c r="H11" s="15" t="s">
        <v>847</v>
      </c>
      <c r="I11" s="15" t="s">
        <v>849</v>
      </c>
      <c r="J11" s="15" t="s">
        <v>850</v>
      </c>
      <c r="O11" s="15">
        <v>2012</v>
      </c>
      <c r="P11" s="15">
        <v>3</v>
      </c>
      <c r="Q11" s="13" t="s">
        <v>768</v>
      </c>
      <c r="R11" s="25" t="s">
        <v>545</v>
      </c>
      <c r="S11" s="25" t="s">
        <v>546</v>
      </c>
    </row>
    <row r="12" spans="1:25" x14ac:dyDescent="0.25">
      <c r="A12" t="s">
        <v>1114</v>
      </c>
      <c r="B12" t="s">
        <v>1103</v>
      </c>
      <c r="C12" t="s">
        <v>254</v>
      </c>
      <c r="D12" t="s">
        <v>43</v>
      </c>
      <c r="E12" t="s">
        <v>1050</v>
      </c>
      <c r="F12" s="15" t="s">
        <v>134</v>
      </c>
      <c r="G12" s="15" t="s">
        <v>1054</v>
      </c>
      <c r="H12" s="15" t="s">
        <v>1055</v>
      </c>
      <c r="I12" s="15" t="s">
        <v>1056</v>
      </c>
      <c r="J12" s="15" t="s">
        <v>1057</v>
      </c>
      <c r="K12" s="15" t="s">
        <v>1058</v>
      </c>
      <c r="L12" s="15" t="s">
        <v>1059</v>
      </c>
      <c r="O12" s="15">
        <v>2020</v>
      </c>
      <c r="P12" s="15">
        <v>11</v>
      </c>
      <c r="Q12" s="29" t="str">
        <f>"1-9"</f>
        <v>1-9</v>
      </c>
      <c r="R12" s="25" t="s">
        <v>690</v>
      </c>
      <c r="S12" s="25" t="s">
        <v>254</v>
      </c>
      <c r="T12" s="25" t="s">
        <v>1052</v>
      </c>
      <c r="U12" s="25" t="s">
        <v>1053</v>
      </c>
    </row>
    <row r="13" spans="1:25" x14ac:dyDescent="0.25">
      <c r="A13" t="s">
        <v>1008</v>
      </c>
      <c r="B13" t="s">
        <v>1009</v>
      </c>
      <c r="C13" t="s">
        <v>552</v>
      </c>
      <c r="D13" t="s">
        <v>148</v>
      </c>
      <c r="E13" t="s">
        <v>555</v>
      </c>
      <c r="F13" s="15" t="s">
        <v>134</v>
      </c>
      <c r="G13" s="15" t="s">
        <v>251</v>
      </c>
      <c r="H13" s="15" t="s">
        <v>577</v>
      </c>
      <c r="I13" s="15" t="s">
        <v>852</v>
      </c>
      <c r="J13" s="15" t="s">
        <v>853</v>
      </c>
      <c r="O13" s="15">
        <v>2012</v>
      </c>
      <c r="P13" s="15">
        <v>3</v>
      </c>
      <c r="Q13" s="13" t="s">
        <v>931</v>
      </c>
      <c r="R13" s="25" t="s">
        <v>553</v>
      </c>
      <c r="S13" s="25" t="s">
        <v>218</v>
      </c>
      <c r="T13" s="25" t="s">
        <v>554</v>
      </c>
      <c r="U13" s="25" t="s">
        <v>218</v>
      </c>
    </row>
    <row r="14" spans="1:25" x14ac:dyDescent="0.25">
      <c r="A14" t="s">
        <v>238</v>
      </c>
      <c r="B14" t="s">
        <v>239</v>
      </c>
      <c r="C14" t="s">
        <v>702</v>
      </c>
      <c r="D14" t="s">
        <v>240</v>
      </c>
      <c r="E14" t="s">
        <v>705</v>
      </c>
      <c r="F14" s="15" t="s">
        <v>201</v>
      </c>
      <c r="G14" s="15" t="s">
        <v>402</v>
      </c>
      <c r="H14" s="15" t="s">
        <v>883</v>
      </c>
      <c r="I14" s="15" t="s">
        <v>882</v>
      </c>
      <c r="J14" s="15" t="s">
        <v>884</v>
      </c>
      <c r="O14" s="15">
        <v>2010</v>
      </c>
      <c r="P14" s="15">
        <v>1</v>
      </c>
      <c r="Q14" s="13" t="s">
        <v>946</v>
      </c>
      <c r="R14" s="25" t="s">
        <v>703</v>
      </c>
      <c r="S14" s="25" t="s">
        <v>704</v>
      </c>
    </row>
    <row r="15" spans="1:25" x14ac:dyDescent="0.25">
      <c r="A15" t="s">
        <v>999</v>
      </c>
      <c r="B15" t="s">
        <v>1000</v>
      </c>
      <c r="C15" t="s">
        <v>373</v>
      </c>
      <c r="D15" t="s">
        <v>105</v>
      </c>
      <c r="E15" t="s">
        <v>374</v>
      </c>
      <c r="F15" s="15" t="s">
        <v>201</v>
      </c>
      <c r="G15" s="15" t="s">
        <v>316</v>
      </c>
      <c r="H15" s="15" t="s">
        <v>628</v>
      </c>
      <c r="I15" s="15" t="s">
        <v>399</v>
      </c>
      <c r="J15" s="15" t="s">
        <v>400</v>
      </c>
      <c r="O15" s="15">
        <v>2016</v>
      </c>
      <c r="P15" s="15">
        <v>7</v>
      </c>
      <c r="Q15" s="13" t="s">
        <v>781</v>
      </c>
      <c r="R15" s="25" t="s">
        <v>370</v>
      </c>
      <c r="S15" s="25" t="s">
        <v>373</v>
      </c>
      <c r="T15" s="25" t="s">
        <v>371</v>
      </c>
      <c r="U15" s="25" t="s">
        <v>373</v>
      </c>
    </row>
    <row r="16" spans="1:25" ht="18.75" customHeight="1" x14ac:dyDescent="0.25">
      <c r="A16" t="s">
        <v>1286</v>
      </c>
      <c r="B16" t="s">
        <v>48</v>
      </c>
      <c r="C16" t="s">
        <v>178</v>
      </c>
      <c r="D16" t="s">
        <v>49</v>
      </c>
      <c r="E16" t="s">
        <v>550</v>
      </c>
      <c r="F16" s="15" t="s">
        <v>134</v>
      </c>
      <c r="G16" s="15" t="s">
        <v>264</v>
      </c>
      <c r="H16" s="15" t="s">
        <v>851</v>
      </c>
      <c r="I16" s="15" t="s">
        <v>252</v>
      </c>
      <c r="J16" s="15" t="s">
        <v>576</v>
      </c>
      <c r="O16" s="15">
        <v>2012</v>
      </c>
      <c r="P16" s="15">
        <v>3</v>
      </c>
      <c r="Q16" s="13" t="s">
        <v>930</v>
      </c>
      <c r="R16" s="25" t="s">
        <v>549</v>
      </c>
      <c r="S16" s="25" t="s">
        <v>178</v>
      </c>
    </row>
    <row r="17" spans="1:21" x14ac:dyDescent="0.25">
      <c r="A17" t="s">
        <v>1002</v>
      </c>
      <c r="B17" t="s">
        <v>1120</v>
      </c>
      <c r="C17" t="s">
        <v>145</v>
      </c>
      <c r="D17" t="s">
        <v>50</v>
      </c>
      <c r="E17" t="s">
        <v>416</v>
      </c>
      <c r="F17" s="15" t="s">
        <v>134</v>
      </c>
      <c r="G17" s="15" t="s">
        <v>452</v>
      </c>
      <c r="H17" s="15" t="s">
        <v>453</v>
      </c>
      <c r="I17" s="15" t="s">
        <v>399</v>
      </c>
      <c r="J17" s="15" t="s">
        <v>651</v>
      </c>
      <c r="O17" s="15">
        <v>2015</v>
      </c>
      <c r="P17" s="15">
        <v>6</v>
      </c>
      <c r="Q17" s="13" t="s">
        <v>795</v>
      </c>
      <c r="R17" s="25" t="s">
        <v>415</v>
      </c>
      <c r="S17" s="25" t="s">
        <v>145</v>
      </c>
    </row>
    <row r="18" spans="1:21" x14ac:dyDescent="0.25">
      <c r="A18" t="s">
        <v>1104</v>
      </c>
      <c r="B18" t="s">
        <v>1105</v>
      </c>
      <c r="C18" t="s">
        <v>206</v>
      </c>
      <c r="D18" t="s">
        <v>41</v>
      </c>
      <c r="E18" t="s">
        <v>1090</v>
      </c>
      <c r="F18" s="15" t="s">
        <v>134</v>
      </c>
      <c r="G18" s="15" t="s">
        <v>656</v>
      </c>
      <c r="H18" s="15" t="s">
        <v>1093</v>
      </c>
      <c r="I18" s="15" t="s">
        <v>1094</v>
      </c>
      <c r="J18" s="15" t="s">
        <v>1095</v>
      </c>
      <c r="O18" s="15">
        <v>2020</v>
      </c>
      <c r="P18" s="15">
        <v>11</v>
      </c>
      <c r="Q18" s="29" t="str">
        <f>"11-19"</f>
        <v>11-19</v>
      </c>
      <c r="R18" s="25" t="s">
        <v>1091</v>
      </c>
      <c r="S18" s="25" t="s">
        <v>206</v>
      </c>
      <c r="T18" s="25" t="s">
        <v>1092</v>
      </c>
      <c r="U18" s="25" t="s">
        <v>206</v>
      </c>
    </row>
    <row r="19" spans="1:21" x14ac:dyDescent="0.25">
      <c r="A19" t="s">
        <v>1135</v>
      </c>
      <c r="B19" t="s">
        <v>51</v>
      </c>
      <c r="C19" t="s">
        <v>213</v>
      </c>
      <c r="D19" t="s">
        <v>38</v>
      </c>
      <c r="E19" t="s">
        <v>898</v>
      </c>
      <c r="F19" s="15" t="s">
        <v>134</v>
      </c>
      <c r="G19" s="15" t="s">
        <v>454</v>
      </c>
      <c r="H19" s="15" t="s">
        <v>654</v>
      </c>
      <c r="I19" s="15" t="s">
        <v>652</v>
      </c>
      <c r="J19" s="15" t="s">
        <v>653</v>
      </c>
      <c r="O19" s="15">
        <v>2015</v>
      </c>
      <c r="P19" s="15">
        <v>6</v>
      </c>
      <c r="Q19" s="13" t="s">
        <v>796</v>
      </c>
      <c r="R19" s="25" t="s">
        <v>746</v>
      </c>
      <c r="S19" s="25" t="s">
        <v>418</v>
      </c>
    </row>
    <row r="20" spans="1:21" x14ac:dyDescent="0.25">
      <c r="A20" t="s">
        <v>241</v>
      </c>
      <c r="B20" t="s">
        <v>53</v>
      </c>
      <c r="C20" t="s">
        <v>557</v>
      </c>
      <c r="D20" t="s">
        <v>153</v>
      </c>
      <c r="E20" t="s">
        <v>558</v>
      </c>
      <c r="F20" s="15" t="s">
        <v>134</v>
      </c>
      <c r="G20" s="15" t="s">
        <v>540</v>
      </c>
      <c r="H20" s="15" t="s">
        <v>856</v>
      </c>
      <c r="I20" s="15" t="s">
        <v>854</v>
      </c>
      <c r="J20" s="15" t="s">
        <v>855</v>
      </c>
      <c r="O20" s="15">
        <v>2012</v>
      </c>
      <c r="P20" s="15">
        <v>3</v>
      </c>
      <c r="Q20" s="13" t="s">
        <v>932</v>
      </c>
    </row>
    <row r="21" spans="1:21" x14ac:dyDescent="0.25">
      <c r="A21" s="25" t="s">
        <v>1260</v>
      </c>
      <c r="B21" s="25" t="s">
        <v>1261</v>
      </c>
      <c r="C21" s="25" t="s">
        <v>131</v>
      </c>
      <c r="D21" t="s">
        <v>1247</v>
      </c>
      <c r="E21" s="26" t="s">
        <v>1146</v>
      </c>
      <c r="F21" s="15" t="s">
        <v>134</v>
      </c>
      <c r="G21" s="15" t="s">
        <v>1167</v>
      </c>
      <c r="H21" s="31" t="s">
        <v>1173</v>
      </c>
      <c r="I21" s="15" t="s">
        <v>1168</v>
      </c>
      <c r="J21" s="15" t="s">
        <v>1172</v>
      </c>
      <c r="K21" s="27"/>
      <c r="L21" s="15" t="s">
        <v>1170</v>
      </c>
      <c r="N21" s="15" t="s">
        <v>1171</v>
      </c>
      <c r="O21" s="15">
        <v>2022</v>
      </c>
      <c r="P21" s="15">
        <v>12</v>
      </c>
      <c r="Q21" s="29" t="str">
        <f>"11-14"</f>
        <v>11-14</v>
      </c>
      <c r="R21" s="25" t="s">
        <v>340</v>
      </c>
      <c r="S21" s="25" t="s">
        <v>131</v>
      </c>
    </row>
    <row r="22" spans="1:21" x14ac:dyDescent="0.25">
      <c r="A22" t="s">
        <v>133</v>
      </c>
      <c r="B22" t="s">
        <v>54</v>
      </c>
      <c r="C22" t="s">
        <v>420</v>
      </c>
      <c r="D22" t="s">
        <v>155</v>
      </c>
      <c r="E22" t="s">
        <v>422</v>
      </c>
      <c r="F22" s="15" t="s">
        <v>134</v>
      </c>
      <c r="G22" s="15" t="s">
        <v>457</v>
      </c>
      <c r="H22" s="15" t="s">
        <v>655</v>
      </c>
      <c r="I22" s="15" t="s">
        <v>656</v>
      </c>
      <c r="J22" s="15" t="s">
        <v>657</v>
      </c>
      <c r="O22" s="15">
        <v>2015</v>
      </c>
      <c r="P22" s="15">
        <v>6</v>
      </c>
      <c r="Q22" s="13" t="s">
        <v>797</v>
      </c>
      <c r="R22" s="25" t="s">
        <v>421</v>
      </c>
      <c r="S22" s="25" t="s">
        <v>420</v>
      </c>
    </row>
    <row r="23" spans="1:21" x14ac:dyDescent="0.25">
      <c r="A23" t="s">
        <v>78</v>
      </c>
      <c r="B23" t="s">
        <v>63</v>
      </c>
      <c r="C23" t="s">
        <v>189</v>
      </c>
      <c r="D23" t="s">
        <v>248</v>
      </c>
      <c r="E23" t="s">
        <v>709</v>
      </c>
      <c r="F23" s="15" t="s">
        <v>134</v>
      </c>
      <c r="G23" s="15" t="s">
        <v>457</v>
      </c>
      <c r="H23" s="15" t="s">
        <v>885</v>
      </c>
      <c r="I23" s="15" t="s">
        <v>263</v>
      </c>
      <c r="J23" s="15" t="s">
        <v>886</v>
      </c>
      <c r="O23" s="15">
        <v>2010</v>
      </c>
      <c r="P23" s="15">
        <v>1</v>
      </c>
      <c r="Q23" s="13" t="s">
        <v>947</v>
      </c>
      <c r="R23" s="25" t="s">
        <v>707</v>
      </c>
      <c r="S23" s="25" t="s">
        <v>189</v>
      </c>
      <c r="T23" s="25" t="s">
        <v>708</v>
      </c>
      <c r="U23" s="25" t="s">
        <v>189</v>
      </c>
    </row>
    <row r="24" spans="1:21" x14ac:dyDescent="0.25">
      <c r="A24" t="s">
        <v>1140</v>
      </c>
      <c r="B24" t="s">
        <v>55</v>
      </c>
      <c r="C24" t="s">
        <v>245</v>
      </c>
      <c r="D24" t="s">
        <v>243</v>
      </c>
      <c r="E24" t="s">
        <v>581</v>
      </c>
      <c r="F24" s="15" t="s">
        <v>201</v>
      </c>
      <c r="G24" s="15" t="s">
        <v>298</v>
      </c>
      <c r="H24" s="15" t="s">
        <v>867</v>
      </c>
      <c r="I24" s="15" t="s">
        <v>407</v>
      </c>
      <c r="J24" s="15" t="s">
        <v>868</v>
      </c>
      <c r="O24" s="15">
        <v>2011</v>
      </c>
      <c r="P24" s="15">
        <v>2</v>
      </c>
      <c r="Q24" s="13" t="s">
        <v>938</v>
      </c>
      <c r="R24" s="25" t="s">
        <v>578</v>
      </c>
      <c r="S24" s="25" t="s">
        <v>242</v>
      </c>
      <c r="T24" s="25" t="s">
        <v>579</v>
      </c>
      <c r="U24" s="25" t="s">
        <v>242</v>
      </c>
    </row>
    <row r="25" spans="1:21" x14ac:dyDescent="0.25">
      <c r="A25" t="s">
        <v>1137</v>
      </c>
      <c r="B25" t="s">
        <v>56</v>
      </c>
      <c r="C25" t="s">
        <v>159</v>
      </c>
      <c r="D25" t="s">
        <v>31</v>
      </c>
      <c r="E25" t="s">
        <v>376</v>
      </c>
      <c r="F25" s="15" t="s">
        <v>201</v>
      </c>
      <c r="G25" s="15" t="s">
        <v>274</v>
      </c>
      <c r="H25" s="15" t="s">
        <v>629</v>
      </c>
      <c r="I25" s="15" t="s">
        <v>251</v>
      </c>
      <c r="J25" s="15" t="s">
        <v>630</v>
      </c>
      <c r="O25" s="15">
        <v>2016</v>
      </c>
      <c r="P25" s="15">
        <v>7</v>
      </c>
      <c r="Q25" s="13" t="s">
        <v>782</v>
      </c>
    </row>
    <row r="26" spans="1:21" x14ac:dyDescent="0.25">
      <c r="A26" t="s">
        <v>1139</v>
      </c>
      <c r="B26" t="s">
        <v>1106</v>
      </c>
      <c r="C26" t="s">
        <v>1083</v>
      </c>
      <c r="D26" t="s">
        <v>1081</v>
      </c>
      <c r="E26" t="s">
        <v>1080</v>
      </c>
      <c r="F26" s="15" t="s">
        <v>134</v>
      </c>
      <c r="G26" s="15" t="s">
        <v>1087</v>
      </c>
      <c r="H26" s="15" t="s">
        <v>1088</v>
      </c>
      <c r="I26" s="15" t="s">
        <v>285</v>
      </c>
      <c r="J26" s="15" t="s">
        <v>1089</v>
      </c>
      <c r="O26" s="15">
        <v>2020</v>
      </c>
      <c r="P26" s="15">
        <v>11</v>
      </c>
      <c r="Q26" s="15" t="s">
        <v>1084</v>
      </c>
      <c r="R26" s="25" t="s">
        <v>1085</v>
      </c>
      <c r="S26" s="25" t="s">
        <v>1083</v>
      </c>
      <c r="T26" s="25" t="s">
        <v>1086</v>
      </c>
      <c r="U26" s="25" t="s">
        <v>131</v>
      </c>
    </row>
    <row r="27" spans="1:21" x14ac:dyDescent="0.25">
      <c r="A27" t="s">
        <v>142</v>
      </c>
      <c r="B27" t="s">
        <v>203</v>
      </c>
      <c r="C27" t="s">
        <v>181</v>
      </c>
      <c r="D27" t="s">
        <v>204</v>
      </c>
      <c r="E27" t="s">
        <v>700</v>
      </c>
      <c r="F27" s="15" t="s">
        <v>134</v>
      </c>
      <c r="G27" s="15" t="s">
        <v>880</v>
      </c>
      <c r="H27" s="15" t="s">
        <v>881</v>
      </c>
      <c r="O27" s="15">
        <v>2010</v>
      </c>
      <c r="P27" s="15">
        <v>1</v>
      </c>
      <c r="Q27" s="13" t="s">
        <v>945</v>
      </c>
    </row>
    <row r="28" spans="1:21" x14ac:dyDescent="0.25">
      <c r="A28" t="s">
        <v>1136</v>
      </c>
      <c r="B28" t="s">
        <v>12</v>
      </c>
      <c r="C28" t="s">
        <v>218</v>
      </c>
      <c r="D28" t="s">
        <v>148</v>
      </c>
      <c r="E28" t="s">
        <v>583</v>
      </c>
      <c r="F28" s="15" t="s">
        <v>134</v>
      </c>
      <c r="G28" s="15" t="s">
        <v>598</v>
      </c>
      <c r="H28" s="15" t="s">
        <v>599</v>
      </c>
      <c r="I28" s="15" t="s">
        <v>459</v>
      </c>
      <c r="J28" s="15" t="s">
        <v>600</v>
      </c>
      <c r="O28" s="15">
        <v>2011</v>
      </c>
      <c r="P28" s="15">
        <v>2</v>
      </c>
      <c r="Q28" s="13" t="s">
        <v>939</v>
      </c>
      <c r="R28" s="25" t="s">
        <v>582</v>
      </c>
      <c r="S28" s="25" t="s">
        <v>218</v>
      </c>
    </row>
    <row r="29" spans="1:21" x14ac:dyDescent="0.25">
      <c r="A29" t="s">
        <v>1003</v>
      </c>
      <c r="B29" t="s">
        <v>1004</v>
      </c>
      <c r="C29" t="s">
        <v>193</v>
      </c>
      <c r="D29" t="s">
        <v>121</v>
      </c>
      <c r="E29" t="s">
        <v>424</v>
      </c>
      <c r="F29" s="15" t="s">
        <v>201</v>
      </c>
      <c r="G29" s="15" t="s">
        <v>273</v>
      </c>
      <c r="H29" s="15" t="s">
        <v>659</v>
      </c>
      <c r="I29" s="15" t="s">
        <v>407</v>
      </c>
      <c r="J29" s="15" t="s">
        <v>658</v>
      </c>
      <c r="O29" s="15">
        <v>2015</v>
      </c>
      <c r="P29" s="15">
        <v>6</v>
      </c>
      <c r="Q29" s="13" t="s">
        <v>786</v>
      </c>
      <c r="R29" s="25" t="s">
        <v>122</v>
      </c>
    </row>
    <row r="30" spans="1:21" x14ac:dyDescent="0.25">
      <c r="A30" t="s">
        <v>1287</v>
      </c>
      <c r="B30" t="s">
        <v>61</v>
      </c>
      <c r="C30" t="s">
        <v>182</v>
      </c>
      <c r="D30" t="s">
        <v>183</v>
      </c>
      <c r="E30" t="s">
        <v>561</v>
      </c>
      <c r="F30" s="15" t="s">
        <v>134</v>
      </c>
      <c r="G30" s="15" t="s">
        <v>454</v>
      </c>
      <c r="H30" s="15" t="s">
        <v>858</v>
      </c>
      <c r="I30" s="15" t="s">
        <v>457</v>
      </c>
      <c r="J30" s="15" t="s">
        <v>857</v>
      </c>
      <c r="O30" s="15">
        <v>2012</v>
      </c>
      <c r="P30" s="15">
        <v>3</v>
      </c>
      <c r="Q30" s="13" t="s">
        <v>933</v>
      </c>
      <c r="R30" s="25" t="s">
        <v>560</v>
      </c>
      <c r="S30" s="25" t="s">
        <v>182</v>
      </c>
    </row>
    <row r="31" spans="1:21" x14ac:dyDescent="0.25">
      <c r="A31" t="s">
        <v>985</v>
      </c>
      <c r="B31" t="s">
        <v>986</v>
      </c>
      <c r="C31" t="s">
        <v>174</v>
      </c>
      <c r="D31" s="9" t="s">
        <v>34</v>
      </c>
      <c r="E31" t="s">
        <v>29</v>
      </c>
      <c r="F31" s="15" t="s">
        <v>201</v>
      </c>
      <c r="G31" s="15" t="s">
        <v>251</v>
      </c>
      <c r="H31" s="15" t="s">
        <v>286</v>
      </c>
      <c r="I31" s="15" t="s">
        <v>252</v>
      </c>
      <c r="J31" s="15" t="s">
        <v>277</v>
      </c>
      <c r="O31" s="15">
        <v>2019</v>
      </c>
      <c r="P31" s="15">
        <v>10</v>
      </c>
      <c r="Q31" s="13" t="s">
        <v>813</v>
      </c>
      <c r="R31" s="25" t="s">
        <v>569</v>
      </c>
      <c r="S31" s="25" t="s">
        <v>174</v>
      </c>
    </row>
    <row r="32" spans="1:21" x14ac:dyDescent="0.25">
      <c r="A32" t="s">
        <v>1122</v>
      </c>
      <c r="B32" t="s">
        <v>62</v>
      </c>
      <c r="C32" t="s">
        <v>149</v>
      </c>
      <c r="D32" t="s">
        <v>150</v>
      </c>
      <c r="E32" t="s">
        <v>506</v>
      </c>
      <c r="F32" s="15" t="s">
        <v>201</v>
      </c>
      <c r="G32" s="15" t="s">
        <v>298</v>
      </c>
      <c r="H32" s="15" t="s">
        <v>532</v>
      </c>
      <c r="I32" s="15" t="s">
        <v>533</v>
      </c>
      <c r="J32" s="15" t="s">
        <v>534</v>
      </c>
      <c r="O32" s="15">
        <v>2013</v>
      </c>
      <c r="P32" s="15">
        <v>4</v>
      </c>
      <c r="Q32" s="13" t="s">
        <v>919</v>
      </c>
    </row>
    <row r="33" spans="1:21" ht="18.75" customHeight="1" x14ac:dyDescent="0.25">
      <c r="A33" t="s">
        <v>1123</v>
      </c>
      <c r="B33" t="s">
        <v>1124</v>
      </c>
      <c r="C33" t="s">
        <v>181</v>
      </c>
      <c r="D33" t="s">
        <v>223</v>
      </c>
      <c r="E33" t="s">
        <v>833</v>
      </c>
      <c r="F33" s="15" t="s">
        <v>134</v>
      </c>
      <c r="G33" s="15" t="s">
        <v>535</v>
      </c>
      <c r="H33" s="15" t="s">
        <v>834</v>
      </c>
      <c r="I33" s="15" t="s">
        <v>536</v>
      </c>
      <c r="J33" s="15" t="s">
        <v>835</v>
      </c>
      <c r="O33" s="15">
        <v>2013</v>
      </c>
      <c r="P33" s="15">
        <v>4</v>
      </c>
      <c r="Q33" s="13" t="s">
        <v>920</v>
      </c>
      <c r="R33" s="25" t="s">
        <v>508</v>
      </c>
      <c r="S33" s="25" t="s">
        <v>181</v>
      </c>
    </row>
    <row r="34" spans="1:21" x14ac:dyDescent="0.25">
      <c r="A34" t="s">
        <v>227</v>
      </c>
      <c r="B34" t="s">
        <v>228</v>
      </c>
      <c r="C34" t="s">
        <v>587</v>
      </c>
      <c r="D34" t="s">
        <v>229</v>
      </c>
      <c r="E34" t="s">
        <v>904</v>
      </c>
      <c r="F34" s="15" t="s">
        <v>201</v>
      </c>
      <c r="G34" s="15" t="s">
        <v>263</v>
      </c>
      <c r="H34" s="15" t="s">
        <v>870</v>
      </c>
      <c r="I34" s="15" t="s">
        <v>495</v>
      </c>
      <c r="J34" s="15" t="s">
        <v>602</v>
      </c>
      <c r="O34" s="15">
        <v>2011</v>
      </c>
      <c r="P34" s="15">
        <v>2</v>
      </c>
      <c r="Q34" s="13" t="s">
        <v>940</v>
      </c>
      <c r="R34" s="25" t="s">
        <v>371</v>
      </c>
      <c r="S34" s="25" t="s">
        <v>587</v>
      </c>
    </row>
    <row r="35" spans="1:21" x14ac:dyDescent="0.25">
      <c r="A35" t="s">
        <v>1115</v>
      </c>
      <c r="B35" t="s">
        <v>1010</v>
      </c>
      <c r="C35" t="s">
        <v>126</v>
      </c>
      <c r="D35" t="s">
        <v>146</v>
      </c>
      <c r="E35" t="s">
        <v>585</v>
      </c>
      <c r="F35" s="15" t="s">
        <v>201</v>
      </c>
      <c r="G35" s="15" t="s">
        <v>263</v>
      </c>
      <c r="H35" s="15" t="s">
        <v>601</v>
      </c>
      <c r="I35" s="15" t="s">
        <v>840</v>
      </c>
      <c r="J35" s="15" t="s">
        <v>869</v>
      </c>
      <c r="O35" s="15">
        <v>2011</v>
      </c>
      <c r="P35" s="15">
        <v>2</v>
      </c>
      <c r="Q35" s="13" t="s">
        <v>796</v>
      </c>
    </row>
    <row r="36" spans="1:21" x14ac:dyDescent="0.25">
      <c r="A36" t="s">
        <v>1115</v>
      </c>
      <c r="B36" t="s">
        <v>1010</v>
      </c>
      <c r="C36" t="s">
        <v>126</v>
      </c>
      <c r="D36" t="s">
        <v>146</v>
      </c>
      <c r="E36" t="s">
        <v>713</v>
      </c>
      <c r="F36" s="15" t="s">
        <v>201</v>
      </c>
      <c r="G36" s="15" t="s">
        <v>263</v>
      </c>
      <c r="H36" s="15" t="s">
        <v>714</v>
      </c>
      <c r="I36" s="15" t="s">
        <v>282</v>
      </c>
      <c r="J36" s="15" t="s">
        <v>887</v>
      </c>
      <c r="O36" s="15">
        <v>2010</v>
      </c>
      <c r="P36" s="15">
        <v>1</v>
      </c>
      <c r="Q36" s="13" t="s">
        <v>948</v>
      </c>
      <c r="R36" s="25" t="s">
        <v>711</v>
      </c>
      <c r="S36" s="25" t="s">
        <v>712</v>
      </c>
    </row>
    <row r="37" spans="1:21" x14ac:dyDescent="0.25">
      <c r="A37" t="s">
        <v>1119</v>
      </c>
      <c r="B37" t="s">
        <v>5</v>
      </c>
      <c r="C37" t="s">
        <v>199</v>
      </c>
      <c r="D37" s="9" t="s">
        <v>32</v>
      </c>
      <c r="E37" t="s">
        <v>18</v>
      </c>
      <c r="F37" s="15" t="s">
        <v>201</v>
      </c>
      <c r="G37" s="15" t="s">
        <v>849</v>
      </c>
      <c r="H37" s="15" t="s">
        <v>278</v>
      </c>
      <c r="I37" s="15" t="s">
        <v>253</v>
      </c>
      <c r="J37" s="15" t="s">
        <v>265</v>
      </c>
      <c r="K37" s="15" t="s">
        <v>976</v>
      </c>
      <c r="O37" s="15">
        <v>2019</v>
      </c>
      <c r="P37" s="15">
        <v>10</v>
      </c>
      <c r="Q37" s="13" t="s">
        <v>756</v>
      </c>
    </row>
    <row r="38" spans="1:21" x14ac:dyDescent="0.25">
      <c r="A38" t="s">
        <v>1119</v>
      </c>
      <c r="B38" t="s">
        <v>5</v>
      </c>
      <c r="C38" t="s">
        <v>199</v>
      </c>
      <c r="D38" t="s">
        <v>32</v>
      </c>
      <c r="E38" t="s">
        <v>467</v>
      </c>
      <c r="F38" s="15" t="s">
        <v>134</v>
      </c>
      <c r="G38" s="15" t="s">
        <v>982</v>
      </c>
      <c r="H38" s="15" t="s">
        <v>818</v>
      </c>
      <c r="I38" s="15" t="s">
        <v>264</v>
      </c>
      <c r="J38" s="15" t="s">
        <v>284</v>
      </c>
      <c r="K38" s="15" t="s">
        <v>981</v>
      </c>
      <c r="O38" s="15">
        <v>2014</v>
      </c>
      <c r="P38" s="15">
        <v>5</v>
      </c>
      <c r="Q38" s="13" t="s">
        <v>910</v>
      </c>
    </row>
    <row r="39" spans="1:21" x14ac:dyDescent="0.25">
      <c r="A39" t="s">
        <v>1119</v>
      </c>
      <c r="B39" t="s">
        <v>5</v>
      </c>
      <c r="C39" t="s">
        <v>199</v>
      </c>
      <c r="D39" t="s">
        <v>32</v>
      </c>
      <c r="E39" t="s">
        <v>715</v>
      </c>
      <c r="F39" s="15" t="s">
        <v>201</v>
      </c>
      <c r="G39" s="15" t="s">
        <v>407</v>
      </c>
      <c r="H39" s="15" t="s">
        <v>888</v>
      </c>
      <c r="I39" s="15" t="s">
        <v>973</v>
      </c>
      <c r="J39" s="15" t="s">
        <v>716</v>
      </c>
      <c r="O39" s="15">
        <v>2010</v>
      </c>
      <c r="P39" s="15">
        <v>1</v>
      </c>
      <c r="Q39" s="13" t="s">
        <v>924</v>
      </c>
    </row>
    <row r="40" spans="1:21" x14ac:dyDescent="0.25">
      <c r="A40" t="s">
        <v>64</v>
      </c>
      <c r="B40" t="s">
        <v>64</v>
      </c>
      <c r="C40" t="s">
        <v>144</v>
      </c>
      <c r="D40" t="s">
        <v>81</v>
      </c>
      <c r="E40" t="s">
        <v>899</v>
      </c>
      <c r="F40" s="15" t="s">
        <v>201</v>
      </c>
      <c r="G40" s="15" t="s">
        <v>298</v>
      </c>
      <c r="H40" s="15" t="s">
        <v>660</v>
      </c>
      <c r="I40" s="15" t="s">
        <v>811</v>
      </c>
      <c r="J40" s="15" t="s">
        <v>812</v>
      </c>
      <c r="O40" s="15">
        <v>2015</v>
      </c>
      <c r="P40" s="15">
        <v>6</v>
      </c>
      <c r="Q40" s="13" t="s">
        <v>798</v>
      </c>
      <c r="R40" s="25" t="s">
        <v>79</v>
      </c>
      <c r="S40" s="25" t="s">
        <v>144</v>
      </c>
      <c r="T40" s="25" t="s">
        <v>425</v>
      </c>
      <c r="U40" s="25" t="s">
        <v>144</v>
      </c>
    </row>
    <row r="41" spans="1:21" ht="18.75" customHeight="1" x14ac:dyDescent="0.25">
      <c r="A41" t="s">
        <v>64</v>
      </c>
      <c r="B41" t="s">
        <v>64</v>
      </c>
      <c r="C41" t="s">
        <v>205</v>
      </c>
      <c r="D41" t="s">
        <v>81</v>
      </c>
      <c r="E41" t="s">
        <v>820</v>
      </c>
      <c r="F41" s="15" t="s">
        <v>201</v>
      </c>
      <c r="G41" s="15" t="s">
        <v>263</v>
      </c>
      <c r="H41" s="15" t="s">
        <v>821</v>
      </c>
      <c r="I41" s="15" t="s">
        <v>251</v>
      </c>
      <c r="J41" s="15" t="s">
        <v>812</v>
      </c>
      <c r="K41" s="15" t="s">
        <v>906</v>
      </c>
      <c r="M41" s="15" t="s">
        <v>252</v>
      </c>
      <c r="O41" s="15">
        <v>2014</v>
      </c>
      <c r="P41" s="15">
        <v>5</v>
      </c>
      <c r="Q41" s="13" t="s">
        <v>795</v>
      </c>
      <c r="R41" s="25" t="s">
        <v>79</v>
      </c>
      <c r="S41" s="25" t="s">
        <v>205</v>
      </c>
    </row>
    <row r="42" spans="1:21" x14ac:dyDescent="0.25">
      <c r="A42" t="s">
        <v>60</v>
      </c>
      <c r="B42" t="s">
        <v>65</v>
      </c>
      <c r="C42" t="s">
        <v>199</v>
      </c>
      <c r="D42" t="s">
        <v>66</v>
      </c>
      <c r="E42" t="s">
        <v>954</v>
      </c>
      <c r="F42" s="15" t="s">
        <v>134</v>
      </c>
      <c r="G42" s="15" t="s">
        <v>613</v>
      </c>
      <c r="H42" s="15" t="s">
        <v>615</v>
      </c>
      <c r="I42" s="15" t="s">
        <v>614</v>
      </c>
      <c r="J42" s="15" t="s">
        <v>357</v>
      </c>
      <c r="O42" s="15">
        <v>2017</v>
      </c>
      <c r="P42" s="15">
        <v>8</v>
      </c>
      <c r="Q42" s="13" t="s">
        <v>755</v>
      </c>
      <c r="R42" s="25" t="s">
        <v>334</v>
      </c>
      <c r="S42" s="25" t="s">
        <v>199</v>
      </c>
    </row>
    <row r="43" spans="1:21" x14ac:dyDescent="0.25">
      <c r="A43" t="s">
        <v>60</v>
      </c>
      <c r="B43" t="s">
        <v>65</v>
      </c>
      <c r="C43" t="s">
        <v>199</v>
      </c>
      <c r="D43" t="s">
        <v>66</v>
      </c>
      <c r="E43" t="s">
        <v>510</v>
      </c>
      <c r="F43" s="15" t="s">
        <v>201</v>
      </c>
      <c r="G43" s="15" t="s">
        <v>252</v>
      </c>
      <c r="H43" s="15" t="s">
        <v>837</v>
      </c>
      <c r="I43" s="15" t="s">
        <v>266</v>
      </c>
      <c r="J43" s="15" t="s">
        <v>836</v>
      </c>
      <c r="O43" s="15">
        <v>2013</v>
      </c>
      <c r="P43" s="15">
        <v>4</v>
      </c>
      <c r="Q43" s="13" t="s">
        <v>921</v>
      </c>
      <c r="R43" s="25" t="s">
        <v>509</v>
      </c>
      <c r="S43" s="25" t="s">
        <v>199</v>
      </c>
    </row>
    <row r="44" spans="1:21" x14ac:dyDescent="0.25">
      <c r="A44" t="s">
        <v>57</v>
      </c>
      <c r="B44" t="s">
        <v>224</v>
      </c>
      <c r="C44" t="s">
        <v>563</v>
      </c>
      <c r="D44" t="s">
        <v>225</v>
      </c>
      <c r="E44" t="s">
        <v>564</v>
      </c>
      <c r="F44" s="15" t="s">
        <v>201</v>
      </c>
      <c r="G44" s="15" t="s">
        <v>298</v>
      </c>
      <c r="H44" s="15" t="s">
        <v>860</v>
      </c>
      <c r="I44" s="15" t="s">
        <v>251</v>
      </c>
      <c r="J44" s="15" t="s">
        <v>859</v>
      </c>
      <c r="O44" s="15">
        <v>2012</v>
      </c>
      <c r="P44" s="15">
        <v>3</v>
      </c>
      <c r="Q44" s="13" t="s">
        <v>934</v>
      </c>
      <c r="R44" s="25" t="s">
        <v>371</v>
      </c>
      <c r="S44" s="25" t="s">
        <v>563</v>
      </c>
    </row>
    <row r="45" spans="1:21" x14ac:dyDescent="0.25">
      <c r="A45" t="s">
        <v>1126</v>
      </c>
      <c r="B45" t="s">
        <v>151</v>
      </c>
      <c r="C45" t="s">
        <v>250</v>
      </c>
      <c r="D45" t="s">
        <v>232</v>
      </c>
      <c r="E45" t="s">
        <v>511</v>
      </c>
      <c r="F45" s="15" t="s">
        <v>134</v>
      </c>
      <c r="G45" s="32" t="s">
        <v>616</v>
      </c>
      <c r="H45" s="15" t="s">
        <v>358</v>
      </c>
      <c r="I45" s="32" t="s">
        <v>359</v>
      </c>
      <c r="J45" s="15" t="s">
        <v>838</v>
      </c>
      <c r="O45" s="15">
        <v>2013</v>
      </c>
      <c r="P45" s="15">
        <v>4</v>
      </c>
      <c r="Q45" s="13" t="s">
        <v>922</v>
      </c>
      <c r="R45" s="25" t="s">
        <v>336</v>
      </c>
      <c r="S45" s="25" t="s">
        <v>250</v>
      </c>
    </row>
    <row r="46" spans="1:21" x14ac:dyDescent="0.25">
      <c r="A46" t="s">
        <v>1127</v>
      </c>
      <c r="B46" t="s">
        <v>128</v>
      </c>
      <c r="C46" t="s">
        <v>250</v>
      </c>
      <c r="D46" s="7" t="s">
        <v>233</v>
      </c>
      <c r="E46" t="s">
        <v>339</v>
      </c>
      <c r="F46" s="15" t="s">
        <v>134</v>
      </c>
      <c r="G46" s="32" t="s">
        <v>616</v>
      </c>
      <c r="H46" s="15" t="s">
        <v>358</v>
      </c>
      <c r="I46" s="32" t="s">
        <v>359</v>
      </c>
      <c r="J46" s="15" t="s">
        <v>360</v>
      </c>
      <c r="O46" s="15">
        <v>2017</v>
      </c>
      <c r="P46" s="15">
        <v>8</v>
      </c>
      <c r="Q46" s="13" t="s">
        <v>773</v>
      </c>
      <c r="R46" s="25" t="s">
        <v>337</v>
      </c>
      <c r="S46" s="25" t="s">
        <v>250</v>
      </c>
      <c r="T46" s="25" t="s">
        <v>338</v>
      </c>
      <c r="U46" s="25" t="s">
        <v>250</v>
      </c>
    </row>
    <row r="47" spans="1:21" x14ac:dyDescent="0.25">
      <c r="A47" t="s">
        <v>1131</v>
      </c>
      <c r="B47" t="s">
        <v>69</v>
      </c>
      <c r="C47" t="s">
        <v>136</v>
      </c>
      <c r="D47" t="s">
        <v>70</v>
      </c>
      <c r="E47" t="s">
        <v>378</v>
      </c>
      <c r="F47" s="15" t="s">
        <v>134</v>
      </c>
      <c r="G47" s="15" t="s">
        <v>962</v>
      </c>
      <c r="H47" s="15" t="s">
        <v>964</v>
      </c>
      <c r="I47" s="15" t="s">
        <v>402</v>
      </c>
      <c r="J47" s="15" t="s">
        <v>963</v>
      </c>
      <c r="O47" s="15">
        <v>2016</v>
      </c>
      <c r="P47" s="15">
        <v>7</v>
      </c>
      <c r="Q47" s="13" t="s">
        <v>783</v>
      </c>
      <c r="R47" s="25" t="s">
        <v>68</v>
      </c>
      <c r="S47" s="25" t="s">
        <v>136</v>
      </c>
    </row>
    <row r="48" spans="1:21" x14ac:dyDescent="0.25">
      <c r="A48" t="s">
        <v>246</v>
      </c>
      <c r="B48" t="s">
        <v>987</v>
      </c>
      <c r="C48" t="s">
        <v>254</v>
      </c>
      <c r="D48" s="11" t="s">
        <v>43</v>
      </c>
      <c r="E48" t="s">
        <v>28</v>
      </c>
      <c r="F48" s="15" t="s">
        <v>134</v>
      </c>
      <c r="G48" s="15" t="s">
        <v>263</v>
      </c>
      <c r="H48" s="15" t="s">
        <v>262</v>
      </c>
      <c r="I48" s="15" t="s">
        <v>279</v>
      </c>
      <c r="J48" s="15" t="s">
        <v>280</v>
      </c>
      <c r="O48" s="15">
        <v>2019</v>
      </c>
      <c r="P48" s="15">
        <v>10</v>
      </c>
      <c r="Q48" s="13" t="s">
        <v>757</v>
      </c>
      <c r="R48" s="25" t="s">
        <v>728</v>
      </c>
      <c r="S48" s="25" t="s">
        <v>255</v>
      </c>
      <c r="T48" s="25" t="s">
        <v>729</v>
      </c>
      <c r="U48" s="25" t="s">
        <v>255</v>
      </c>
    </row>
    <row r="49" spans="1:25" x14ac:dyDescent="0.25">
      <c r="A49" t="s">
        <v>200</v>
      </c>
      <c r="B49" t="s">
        <v>6</v>
      </c>
      <c r="C49" t="s">
        <v>190</v>
      </c>
      <c r="D49" s="11" t="s">
        <v>39</v>
      </c>
      <c r="E49" t="s">
        <v>24</v>
      </c>
      <c r="F49" s="15" t="s">
        <v>134</v>
      </c>
      <c r="G49" s="15" t="s">
        <v>402</v>
      </c>
      <c r="H49" s="15" t="s">
        <v>957</v>
      </c>
      <c r="I49" s="15" t="s">
        <v>882</v>
      </c>
      <c r="J49" s="15" t="s">
        <v>958</v>
      </c>
      <c r="O49" s="15">
        <v>2019</v>
      </c>
      <c r="P49" s="15">
        <v>10</v>
      </c>
      <c r="Q49" s="13" t="s">
        <v>758</v>
      </c>
      <c r="R49" s="25" t="s">
        <v>730</v>
      </c>
      <c r="S49" s="25" t="s">
        <v>256</v>
      </c>
    </row>
    <row r="50" spans="1:25" x14ac:dyDescent="0.25">
      <c r="A50" t="s">
        <v>995</v>
      </c>
      <c r="B50" t="s">
        <v>996</v>
      </c>
      <c r="C50" t="s">
        <v>321</v>
      </c>
      <c r="D50" s="9" t="s">
        <v>689</v>
      </c>
      <c r="E50" t="s">
        <v>322</v>
      </c>
      <c r="F50" s="15" t="s">
        <v>134</v>
      </c>
      <c r="G50" s="15" t="s">
        <v>330</v>
      </c>
      <c r="H50" s="15" t="s">
        <v>331</v>
      </c>
      <c r="I50" s="15" t="s">
        <v>612</v>
      </c>
      <c r="J50" s="15" t="s">
        <v>698</v>
      </c>
      <c r="O50" s="15">
        <v>2018</v>
      </c>
      <c r="P50" s="15">
        <v>9</v>
      </c>
      <c r="Q50" s="13" t="s">
        <v>771</v>
      </c>
    </row>
    <row r="51" spans="1:25" x14ac:dyDescent="0.25">
      <c r="A51" t="s">
        <v>1011</v>
      </c>
      <c r="B51" t="s">
        <v>230</v>
      </c>
      <c r="C51" t="s">
        <v>141</v>
      </c>
      <c r="D51" t="s">
        <v>231</v>
      </c>
      <c r="E51" t="s">
        <v>905</v>
      </c>
      <c r="F51" s="15" t="s">
        <v>134</v>
      </c>
      <c r="G51" s="15" t="s">
        <v>819</v>
      </c>
      <c r="H51" s="15" t="s">
        <v>603</v>
      </c>
      <c r="I51" s="15" t="s">
        <v>298</v>
      </c>
      <c r="J51" s="15" t="s">
        <v>604</v>
      </c>
      <c r="O51" s="15">
        <v>2011</v>
      </c>
      <c r="P51" s="15">
        <v>2</v>
      </c>
      <c r="Q51" s="13" t="s">
        <v>913</v>
      </c>
    </row>
    <row r="52" spans="1:25" x14ac:dyDescent="0.25">
      <c r="A52" t="s">
        <v>1125</v>
      </c>
      <c r="B52" t="s">
        <v>71</v>
      </c>
      <c r="C52" t="s">
        <v>152</v>
      </c>
      <c r="D52" t="s">
        <v>72</v>
      </c>
      <c r="E52" t="s">
        <v>823</v>
      </c>
      <c r="F52" s="15" t="s">
        <v>201</v>
      </c>
      <c r="G52" s="15" t="s">
        <v>822</v>
      </c>
      <c r="H52" s="15" t="s">
        <v>824</v>
      </c>
      <c r="I52" s="15" t="s">
        <v>906</v>
      </c>
      <c r="J52" s="15" t="s">
        <v>493</v>
      </c>
      <c r="O52" s="15">
        <v>2014</v>
      </c>
      <c r="P52" s="15">
        <v>5</v>
      </c>
      <c r="Q52" s="13" t="s">
        <v>911</v>
      </c>
      <c r="R52" s="25" t="s">
        <v>470</v>
      </c>
      <c r="S52" s="25" t="s">
        <v>152</v>
      </c>
      <c r="T52" s="25" t="s">
        <v>471</v>
      </c>
      <c r="U52" s="25" t="s">
        <v>472</v>
      </c>
    </row>
    <row r="53" spans="1:25" ht="18.75" customHeight="1" x14ac:dyDescent="0.25">
      <c r="A53" t="s">
        <v>1109</v>
      </c>
      <c r="B53" t="s">
        <v>1110</v>
      </c>
      <c r="C53" t="s">
        <v>206</v>
      </c>
      <c r="D53" t="s">
        <v>1017</v>
      </c>
      <c r="E53" t="s">
        <v>1016</v>
      </c>
      <c r="F53" s="15" t="s">
        <v>201</v>
      </c>
      <c r="G53" s="15" t="s">
        <v>1019</v>
      </c>
      <c r="H53" s="15" t="s">
        <v>837</v>
      </c>
      <c r="I53" s="15" t="s">
        <v>252</v>
      </c>
      <c r="J53" s="15" t="s">
        <v>1020</v>
      </c>
      <c r="O53" s="15">
        <v>2020</v>
      </c>
      <c r="P53" s="15">
        <v>11</v>
      </c>
      <c r="Q53" s="15" t="s">
        <v>1021</v>
      </c>
      <c r="R53" s="25" t="s">
        <v>1022</v>
      </c>
      <c r="S53" s="25" t="s">
        <v>1023</v>
      </c>
    </row>
    <row r="54" spans="1:25" x14ac:dyDescent="0.25">
      <c r="A54" t="s">
        <v>191</v>
      </c>
      <c r="B54" t="s">
        <v>73</v>
      </c>
      <c r="C54" t="s">
        <v>147</v>
      </c>
      <c r="D54" t="s">
        <v>192</v>
      </c>
      <c r="E54" t="s">
        <v>476</v>
      </c>
      <c r="F54" s="15" t="s">
        <v>201</v>
      </c>
      <c r="G54" s="15" t="s">
        <v>252</v>
      </c>
      <c r="H54" s="15" t="s">
        <v>825</v>
      </c>
      <c r="I54" s="15" t="s">
        <v>251</v>
      </c>
      <c r="J54" s="15" t="s">
        <v>494</v>
      </c>
      <c r="O54" s="15">
        <v>2014</v>
      </c>
      <c r="P54" s="15">
        <v>5</v>
      </c>
      <c r="Q54" s="13" t="s">
        <v>912</v>
      </c>
      <c r="R54" s="25" t="s">
        <v>474</v>
      </c>
      <c r="S54" s="25" t="s">
        <v>147</v>
      </c>
      <c r="T54" s="25" t="s">
        <v>475</v>
      </c>
      <c r="U54" s="25" t="s">
        <v>147</v>
      </c>
    </row>
    <row r="55" spans="1:25" x14ac:dyDescent="0.25">
      <c r="A55" t="s">
        <v>160</v>
      </c>
      <c r="B55" t="s">
        <v>74</v>
      </c>
      <c r="C55" t="s">
        <v>131</v>
      </c>
      <c r="D55" t="s">
        <v>161</v>
      </c>
      <c r="E55" t="s">
        <v>342</v>
      </c>
      <c r="F55" s="15" t="s">
        <v>134</v>
      </c>
      <c r="G55" s="15" t="s">
        <v>361</v>
      </c>
      <c r="H55" s="15" t="s">
        <v>617</v>
      </c>
      <c r="I55" s="15" t="s">
        <v>618</v>
      </c>
      <c r="J55" s="15" t="s">
        <v>619</v>
      </c>
      <c r="O55" s="15">
        <v>2017</v>
      </c>
      <c r="P55" s="15">
        <v>8</v>
      </c>
      <c r="Q55" s="13" t="s">
        <v>774</v>
      </c>
      <c r="R55" s="25" t="s">
        <v>341</v>
      </c>
      <c r="S55" s="25" t="s">
        <v>131</v>
      </c>
    </row>
    <row r="56" spans="1:25" x14ac:dyDescent="0.25">
      <c r="A56" s="25" t="s">
        <v>57</v>
      </c>
      <c r="B56" s="25" t="s">
        <v>1257</v>
      </c>
      <c r="C56" s="25" t="s">
        <v>1209</v>
      </c>
      <c r="D56" s="25" t="s">
        <v>177</v>
      </c>
      <c r="E56" s="25" t="s">
        <v>1203</v>
      </c>
      <c r="F56" s="27" t="s">
        <v>134</v>
      </c>
      <c r="G56" s="27" t="s">
        <v>266</v>
      </c>
      <c r="H56" s="27" t="s">
        <v>1225</v>
      </c>
      <c r="I56" s="27" t="s">
        <v>621</v>
      </c>
      <c r="J56" s="27" t="s">
        <v>1230</v>
      </c>
      <c r="K56" s="27"/>
      <c r="L56" s="27" t="s">
        <v>1234</v>
      </c>
      <c r="M56" s="27"/>
      <c r="N56" s="27" t="s">
        <v>1238</v>
      </c>
      <c r="O56" s="27">
        <v>2022</v>
      </c>
      <c r="P56" s="27">
        <v>13</v>
      </c>
      <c r="Q56" s="27" t="s">
        <v>1240</v>
      </c>
      <c r="R56" s="25" t="s">
        <v>952</v>
      </c>
      <c r="S56" s="25" t="s">
        <v>174</v>
      </c>
      <c r="T56" s="25" t="s">
        <v>392</v>
      </c>
      <c r="U56" s="25" t="s">
        <v>174</v>
      </c>
      <c r="V56" s="25" t="s">
        <v>1213</v>
      </c>
      <c r="W56" s="25" t="s">
        <v>174</v>
      </c>
      <c r="X56" s="25" t="s">
        <v>569</v>
      </c>
      <c r="Y56" s="25" t="s">
        <v>174</v>
      </c>
    </row>
    <row r="57" spans="1:25" x14ac:dyDescent="0.25">
      <c r="A57" t="s">
        <v>234</v>
      </c>
      <c r="B57" t="s">
        <v>7</v>
      </c>
      <c r="C57" t="s">
        <v>147</v>
      </c>
      <c r="D57" s="11" t="s">
        <v>40</v>
      </c>
      <c r="E57" t="s">
        <v>25</v>
      </c>
      <c r="F57" s="15" t="s">
        <v>134</v>
      </c>
      <c r="G57" s="15" t="s">
        <v>264</v>
      </c>
      <c r="H57" s="15" t="s">
        <v>284</v>
      </c>
      <c r="I57" s="15" t="s">
        <v>282</v>
      </c>
      <c r="J57" s="15" t="s">
        <v>283</v>
      </c>
      <c r="O57" s="15">
        <v>2019</v>
      </c>
      <c r="P57" s="15">
        <v>10</v>
      </c>
      <c r="Q57" s="13" t="s">
        <v>759</v>
      </c>
      <c r="R57" s="25" t="s">
        <v>731</v>
      </c>
      <c r="S57" s="25" t="s">
        <v>147</v>
      </c>
      <c r="T57" s="25" t="s">
        <v>732</v>
      </c>
      <c r="U57" s="25" t="s">
        <v>147</v>
      </c>
    </row>
    <row r="58" spans="1:25" x14ac:dyDescent="0.25">
      <c r="A58" t="s">
        <v>1282</v>
      </c>
      <c r="B58" t="s">
        <v>988</v>
      </c>
      <c r="C58" t="s">
        <v>206</v>
      </c>
      <c r="D58" s="11" t="s">
        <v>41</v>
      </c>
      <c r="E58" t="s">
        <v>26</v>
      </c>
      <c r="F58" s="15" t="s">
        <v>134</v>
      </c>
      <c r="G58" s="15" t="s">
        <v>285</v>
      </c>
      <c r="H58" s="15" t="s">
        <v>959</v>
      </c>
      <c r="I58" s="15" t="s">
        <v>287</v>
      </c>
      <c r="J58" s="15" t="s">
        <v>960</v>
      </c>
      <c r="K58" s="15" t="s">
        <v>977</v>
      </c>
      <c r="O58" s="15">
        <v>2019</v>
      </c>
      <c r="P58" s="15">
        <v>10</v>
      </c>
      <c r="Q58" s="13" t="s">
        <v>814</v>
      </c>
      <c r="R58" s="25" t="s">
        <v>679</v>
      </c>
      <c r="S58" s="25" t="s">
        <v>206</v>
      </c>
      <c r="T58" s="25" t="s">
        <v>734</v>
      </c>
      <c r="U58" s="25" t="s">
        <v>257</v>
      </c>
    </row>
    <row r="59" spans="1:25" x14ac:dyDescent="0.25">
      <c r="A59" t="s">
        <v>1132</v>
      </c>
      <c r="B59" t="s">
        <v>76</v>
      </c>
      <c r="C59" t="s">
        <v>439</v>
      </c>
      <c r="D59" t="s">
        <v>100</v>
      </c>
      <c r="E59" t="s">
        <v>900</v>
      </c>
      <c r="F59" s="15" t="s">
        <v>134</v>
      </c>
      <c r="G59" s="15" t="s">
        <v>460</v>
      </c>
      <c r="H59" s="15" t="s">
        <v>667</v>
      </c>
      <c r="I59" s="15" t="s">
        <v>668</v>
      </c>
      <c r="J59" s="15" t="s">
        <v>669</v>
      </c>
      <c r="O59" s="15">
        <v>2015</v>
      </c>
      <c r="P59" s="15">
        <v>6</v>
      </c>
      <c r="Q59" s="13" t="s">
        <v>802</v>
      </c>
    </row>
    <row r="60" spans="1:25" x14ac:dyDescent="0.25">
      <c r="A60" t="s">
        <v>75</v>
      </c>
      <c r="B60" t="s">
        <v>76</v>
      </c>
      <c r="C60" t="s">
        <v>175</v>
      </c>
      <c r="D60" t="s">
        <v>77</v>
      </c>
      <c r="E60" t="s">
        <v>480</v>
      </c>
      <c r="F60" s="15" t="s">
        <v>201</v>
      </c>
      <c r="G60" s="15" t="s">
        <v>316</v>
      </c>
      <c r="H60" s="15" t="s">
        <v>826</v>
      </c>
      <c r="I60" s="15" t="s">
        <v>251</v>
      </c>
      <c r="J60" s="15" t="s">
        <v>827</v>
      </c>
      <c r="O60" s="15">
        <v>2014</v>
      </c>
      <c r="P60" s="15">
        <v>5</v>
      </c>
      <c r="Q60" s="13" t="s">
        <v>913</v>
      </c>
      <c r="R60" s="25" t="s">
        <v>478</v>
      </c>
      <c r="S60" s="25" t="s">
        <v>202</v>
      </c>
      <c r="T60" s="25" t="s">
        <v>479</v>
      </c>
      <c r="U60" s="25" t="s">
        <v>221</v>
      </c>
    </row>
    <row r="61" spans="1:25" x14ac:dyDescent="0.25">
      <c r="A61" s="25" t="s">
        <v>1262</v>
      </c>
      <c r="B61" s="25" t="s">
        <v>1263</v>
      </c>
      <c r="C61" s="25" t="s">
        <v>1033</v>
      </c>
      <c r="D61" t="s">
        <v>1248</v>
      </c>
      <c r="E61" s="26" t="s">
        <v>1147</v>
      </c>
      <c r="F61" s="15" t="s">
        <v>134</v>
      </c>
      <c r="G61" s="30" t="s">
        <v>968</v>
      </c>
      <c r="H61" s="15" t="s">
        <v>1177</v>
      </c>
      <c r="I61" s="15" t="s">
        <v>640</v>
      </c>
      <c r="J61" s="15" t="s">
        <v>1178</v>
      </c>
      <c r="K61" s="27"/>
      <c r="L61" s="15" t="s">
        <v>1179</v>
      </c>
      <c r="N61" s="15" t="s">
        <v>1180</v>
      </c>
      <c r="O61" s="15">
        <v>2022</v>
      </c>
      <c r="P61" s="15">
        <v>12</v>
      </c>
      <c r="Q61" s="15" t="s">
        <v>795</v>
      </c>
      <c r="R61" s="25" t="s">
        <v>1164</v>
      </c>
      <c r="S61" s="25" t="s">
        <v>1033</v>
      </c>
      <c r="T61" s="25" t="s">
        <v>1158</v>
      </c>
      <c r="U61" s="25" t="s">
        <v>1033</v>
      </c>
    </row>
    <row r="62" spans="1:25" x14ac:dyDescent="0.25">
      <c r="A62" s="25" t="s">
        <v>1285</v>
      </c>
      <c r="B62" s="25" t="s">
        <v>1281</v>
      </c>
      <c r="C62" s="25" t="s">
        <v>199</v>
      </c>
      <c r="D62" s="25" t="s">
        <v>1253</v>
      </c>
      <c r="E62" s="25" t="s">
        <v>1198</v>
      </c>
      <c r="F62" s="27" t="s">
        <v>201</v>
      </c>
      <c r="G62" s="27" t="s">
        <v>849</v>
      </c>
      <c r="H62" s="27" t="s">
        <v>1221</v>
      </c>
      <c r="I62" s="27" t="s">
        <v>263</v>
      </c>
      <c r="J62" s="27" t="s">
        <v>1226</v>
      </c>
      <c r="K62" s="27" t="s">
        <v>1215</v>
      </c>
      <c r="L62" s="27" t="s">
        <v>1231</v>
      </c>
      <c r="M62" s="27"/>
      <c r="N62" s="27"/>
      <c r="O62" s="27">
        <v>2022</v>
      </c>
      <c r="P62" s="27">
        <v>13</v>
      </c>
      <c r="Q62" s="27" t="str">
        <f>"1-17"</f>
        <v>1-17</v>
      </c>
      <c r="R62" s="25" t="s">
        <v>1206</v>
      </c>
      <c r="S62" s="25" t="s">
        <v>1207</v>
      </c>
      <c r="T62" s="25" t="s">
        <v>1278</v>
      </c>
      <c r="U62" s="25" t="s">
        <v>1279</v>
      </c>
    </row>
    <row r="63" spans="1:25" x14ac:dyDescent="0.25">
      <c r="A63" t="s">
        <v>1117</v>
      </c>
      <c r="B63" t="s">
        <v>80</v>
      </c>
      <c r="C63" t="s">
        <v>591</v>
      </c>
      <c r="D63" t="s">
        <v>247</v>
      </c>
      <c r="E63" t="s">
        <v>879</v>
      </c>
      <c r="F63" s="15" t="s">
        <v>134</v>
      </c>
      <c r="G63" s="15" t="s">
        <v>605</v>
      </c>
      <c r="H63" s="15" t="s">
        <v>871</v>
      </c>
      <c r="I63" s="15" t="s">
        <v>873</v>
      </c>
      <c r="J63" s="15" t="s">
        <v>872</v>
      </c>
      <c r="O63" s="15">
        <v>2011</v>
      </c>
      <c r="P63" s="15">
        <v>2</v>
      </c>
      <c r="Q63" s="13" t="s">
        <v>941</v>
      </c>
      <c r="R63" s="25" t="s">
        <v>590</v>
      </c>
      <c r="S63" s="25" t="s">
        <v>591</v>
      </c>
    </row>
    <row r="64" spans="1:25" x14ac:dyDescent="0.25">
      <c r="A64" t="s">
        <v>1284</v>
      </c>
      <c r="B64" t="s">
        <v>82</v>
      </c>
      <c r="C64" t="s">
        <v>158</v>
      </c>
      <c r="D64" s="4" t="s">
        <v>210</v>
      </c>
      <c r="E64" t="s">
        <v>429</v>
      </c>
      <c r="F64" s="15" t="s">
        <v>134</v>
      </c>
      <c r="G64" s="15" t="s">
        <v>661</v>
      </c>
      <c r="H64" s="15" t="s">
        <v>662</v>
      </c>
      <c r="I64" s="15" t="s">
        <v>965</v>
      </c>
      <c r="J64" s="15" t="s">
        <v>966</v>
      </c>
      <c r="O64" s="15">
        <v>2015</v>
      </c>
      <c r="P64" s="15">
        <v>6</v>
      </c>
      <c r="Q64" s="13" t="s">
        <v>799</v>
      </c>
      <c r="R64" s="25" t="s">
        <v>427</v>
      </c>
      <c r="S64" s="25" t="s">
        <v>158</v>
      </c>
      <c r="T64" s="25" t="s">
        <v>428</v>
      </c>
      <c r="U64" s="25" t="s">
        <v>158</v>
      </c>
    </row>
    <row r="65" spans="1:21" x14ac:dyDescent="0.25">
      <c r="A65" t="s">
        <v>1284</v>
      </c>
      <c r="B65" t="s">
        <v>82</v>
      </c>
      <c r="C65" t="s">
        <v>158</v>
      </c>
      <c r="D65" s="4" t="s">
        <v>210</v>
      </c>
      <c r="E65" t="s">
        <v>512</v>
      </c>
      <c r="F65" s="15" t="s">
        <v>201</v>
      </c>
      <c r="G65" s="15" t="s">
        <v>495</v>
      </c>
      <c r="H65" s="15" t="s">
        <v>839</v>
      </c>
      <c r="I65" s="15" t="s">
        <v>840</v>
      </c>
      <c r="J65" s="15" t="s">
        <v>357</v>
      </c>
      <c r="O65" s="15">
        <v>2013</v>
      </c>
      <c r="P65" s="15">
        <v>4</v>
      </c>
      <c r="Q65" s="13" t="s">
        <v>923</v>
      </c>
      <c r="R65" s="25" t="s">
        <v>427</v>
      </c>
      <c r="S65" s="25" t="s">
        <v>158</v>
      </c>
      <c r="T65" s="25" t="s">
        <v>428</v>
      </c>
      <c r="U65" s="25" t="s">
        <v>158</v>
      </c>
    </row>
    <row r="66" spans="1:21" x14ac:dyDescent="0.25">
      <c r="A66" t="s">
        <v>184</v>
      </c>
      <c r="B66" t="s">
        <v>83</v>
      </c>
      <c r="C66" t="s">
        <v>147</v>
      </c>
      <c r="D66" t="s">
        <v>185</v>
      </c>
      <c r="E66" t="s">
        <v>513</v>
      </c>
      <c r="F66" s="15" t="s">
        <v>201</v>
      </c>
      <c r="G66" s="15" t="s">
        <v>251</v>
      </c>
      <c r="H66" s="15" t="s">
        <v>846</v>
      </c>
      <c r="I66" s="15" t="s">
        <v>907</v>
      </c>
      <c r="J66" s="15" t="s">
        <v>537</v>
      </c>
      <c r="O66" s="15">
        <v>2013</v>
      </c>
      <c r="P66" s="15">
        <v>4</v>
      </c>
      <c r="Q66" s="13" t="s">
        <v>924</v>
      </c>
      <c r="R66" s="25" t="s">
        <v>475</v>
      </c>
      <c r="S66" s="25" t="s">
        <v>147</v>
      </c>
    </row>
    <row r="67" spans="1:21" x14ac:dyDescent="0.25">
      <c r="A67" t="s">
        <v>1116</v>
      </c>
      <c r="B67" t="s">
        <v>989</v>
      </c>
      <c r="C67" t="s">
        <v>174</v>
      </c>
      <c r="D67" t="s">
        <v>177</v>
      </c>
      <c r="E67" t="s">
        <v>1066</v>
      </c>
      <c r="F67" s="15" t="s">
        <v>134</v>
      </c>
      <c r="G67" s="15" t="s">
        <v>359</v>
      </c>
      <c r="H67" s="15" t="s">
        <v>1069</v>
      </c>
      <c r="I67" s="15" t="s">
        <v>1070</v>
      </c>
      <c r="J67" s="15" t="s">
        <v>1071</v>
      </c>
      <c r="K67" s="15" t="s">
        <v>408</v>
      </c>
      <c r="L67" s="15" t="s">
        <v>1072</v>
      </c>
      <c r="O67" s="15">
        <v>2020</v>
      </c>
      <c r="P67" s="15">
        <v>11</v>
      </c>
      <c r="Q67" s="15" t="s">
        <v>1068</v>
      </c>
      <c r="R67" s="25" t="s">
        <v>1067</v>
      </c>
      <c r="S67" s="25" t="s">
        <v>174</v>
      </c>
      <c r="T67" s="25" t="s">
        <v>1015</v>
      </c>
      <c r="U67" s="25" t="s">
        <v>174</v>
      </c>
    </row>
    <row r="68" spans="1:21" x14ac:dyDescent="0.25">
      <c r="A68" t="s">
        <v>1116</v>
      </c>
      <c r="B68" t="s">
        <v>989</v>
      </c>
      <c r="C68" t="s">
        <v>174</v>
      </c>
      <c r="D68" s="9" t="s">
        <v>35</v>
      </c>
      <c r="E68" t="s">
        <v>21</v>
      </c>
      <c r="F68" s="15" t="s">
        <v>201</v>
      </c>
      <c r="G68" s="15" t="s">
        <v>290</v>
      </c>
      <c r="H68" s="15" t="s">
        <v>288</v>
      </c>
      <c r="I68" s="15" t="s">
        <v>289</v>
      </c>
      <c r="J68" s="15" t="s">
        <v>961</v>
      </c>
      <c r="O68" s="15">
        <v>2019</v>
      </c>
      <c r="P68" s="15">
        <v>10</v>
      </c>
      <c r="Q68" s="13" t="s">
        <v>760</v>
      </c>
    </row>
    <row r="69" spans="1:21" ht="18.75" customHeight="1" x14ac:dyDescent="0.25">
      <c r="A69" t="s">
        <v>1107</v>
      </c>
      <c r="B69" t="s">
        <v>1108</v>
      </c>
      <c r="C69" t="s">
        <v>139</v>
      </c>
      <c r="D69" t="s">
        <v>1044</v>
      </c>
      <c r="E69" t="s">
        <v>1042</v>
      </c>
      <c r="F69" s="15" t="s">
        <v>134</v>
      </c>
      <c r="G69" s="15" t="s">
        <v>1045</v>
      </c>
      <c r="H69" s="15" t="s">
        <v>1048</v>
      </c>
      <c r="I69" s="15" t="s">
        <v>1046</v>
      </c>
      <c r="J69" s="15" t="s">
        <v>1049</v>
      </c>
      <c r="O69" s="15">
        <v>2020</v>
      </c>
      <c r="P69" s="15">
        <v>11</v>
      </c>
      <c r="Q69" s="15" t="s">
        <v>1047</v>
      </c>
    </row>
    <row r="70" spans="1:21" x14ac:dyDescent="0.25">
      <c r="A70" t="s">
        <v>57</v>
      </c>
      <c r="B70" t="s">
        <v>84</v>
      </c>
      <c r="C70" t="s">
        <v>176</v>
      </c>
      <c r="D70" t="s">
        <v>85</v>
      </c>
      <c r="E70" t="s">
        <v>433</v>
      </c>
      <c r="F70" s="15" t="s">
        <v>134</v>
      </c>
      <c r="G70" s="15" t="s">
        <v>458</v>
      </c>
      <c r="H70" s="15" t="s">
        <v>663</v>
      </c>
      <c r="I70" s="15" t="s">
        <v>980</v>
      </c>
      <c r="J70" s="15" t="s">
        <v>967</v>
      </c>
      <c r="K70" s="15" t="s">
        <v>978</v>
      </c>
      <c r="M70" s="15" t="s">
        <v>979</v>
      </c>
      <c r="O70" s="15">
        <v>2015</v>
      </c>
      <c r="P70" s="15">
        <v>6</v>
      </c>
      <c r="Q70" s="13" t="s">
        <v>800</v>
      </c>
      <c r="R70" s="25" t="s">
        <v>431</v>
      </c>
      <c r="S70" s="25" t="s">
        <v>432</v>
      </c>
    </row>
    <row r="71" spans="1:21" x14ac:dyDescent="0.25">
      <c r="A71" t="s">
        <v>57</v>
      </c>
      <c r="B71" t="s">
        <v>84</v>
      </c>
      <c r="C71" t="s">
        <v>176</v>
      </c>
      <c r="D71" t="s">
        <v>85</v>
      </c>
      <c r="E71" t="s">
        <v>481</v>
      </c>
      <c r="F71" s="15" t="s">
        <v>134</v>
      </c>
      <c r="G71" s="15" t="s">
        <v>978</v>
      </c>
      <c r="H71" s="15" t="s">
        <v>969</v>
      </c>
      <c r="I71" s="15" t="s">
        <v>980</v>
      </c>
      <c r="J71" s="15" t="s">
        <v>970</v>
      </c>
      <c r="K71" s="15" t="s">
        <v>458</v>
      </c>
      <c r="M71" s="15" t="s">
        <v>979</v>
      </c>
      <c r="O71" s="15">
        <v>2014</v>
      </c>
      <c r="P71" s="15">
        <v>5</v>
      </c>
      <c r="Q71" s="13" t="s">
        <v>914</v>
      </c>
      <c r="R71" s="25" t="s">
        <v>431</v>
      </c>
      <c r="S71" s="25" t="s">
        <v>432</v>
      </c>
    </row>
    <row r="72" spans="1:21" x14ac:dyDescent="0.25">
      <c r="A72" t="s">
        <v>57</v>
      </c>
      <c r="B72" t="s">
        <v>84</v>
      </c>
      <c r="C72" t="s">
        <v>176</v>
      </c>
      <c r="D72" t="s">
        <v>85</v>
      </c>
      <c r="E72" t="s">
        <v>514</v>
      </c>
      <c r="F72" s="15" t="s">
        <v>134</v>
      </c>
      <c r="G72" s="15" t="s">
        <v>978</v>
      </c>
      <c r="H72" s="15" t="s">
        <v>971</v>
      </c>
      <c r="I72" s="15" t="s">
        <v>980</v>
      </c>
      <c r="J72" s="15" t="s">
        <v>972</v>
      </c>
      <c r="K72" s="15" t="s">
        <v>458</v>
      </c>
      <c r="M72" s="15" t="s">
        <v>979</v>
      </c>
      <c r="O72" s="15">
        <v>2013</v>
      </c>
      <c r="P72" s="15">
        <v>4</v>
      </c>
      <c r="Q72" s="13" t="s">
        <v>786</v>
      </c>
      <c r="R72" s="25" t="s">
        <v>431</v>
      </c>
      <c r="S72" s="25" t="s">
        <v>432</v>
      </c>
    </row>
    <row r="73" spans="1:21" x14ac:dyDescent="0.25">
      <c r="A73" t="s">
        <v>208</v>
      </c>
      <c r="B73" t="s">
        <v>86</v>
      </c>
      <c r="C73" t="s">
        <v>209</v>
      </c>
      <c r="D73" t="s">
        <v>88</v>
      </c>
      <c r="E73" t="s">
        <v>482</v>
      </c>
      <c r="F73" s="15" t="s">
        <v>201</v>
      </c>
      <c r="G73" s="15" t="s">
        <v>498</v>
      </c>
      <c r="H73" s="15" t="s">
        <v>499</v>
      </c>
      <c r="I73" s="15" t="s">
        <v>274</v>
      </c>
      <c r="J73" s="15" t="s">
        <v>497</v>
      </c>
      <c r="O73" s="15">
        <v>2014</v>
      </c>
      <c r="P73" s="15">
        <v>5</v>
      </c>
      <c r="Q73" s="13" t="s">
        <v>915</v>
      </c>
    </row>
    <row r="74" spans="1:21" x14ac:dyDescent="0.25">
      <c r="A74" t="s">
        <v>235</v>
      </c>
      <c r="B74" t="s">
        <v>236</v>
      </c>
      <c r="C74" t="s">
        <v>566</v>
      </c>
      <c r="D74" t="s">
        <v>237</v>
      </c>
      <c r="E74" t="s">
        <v>568</v>
      </c>
      <c r="F74" s="15" t="s">
        <v>201</v>
      </c>
      <c r="G74" s="15" t="s">
        <v>906</v>
      </c>
      <c r="H74" s="15" t="s">
        <v>493</v>
      </c>
      <c r="I74" s="15" t="s">
        <v>407</v>
      </c>
      <c r="J74" s="15" t="s">
        <v>861</v>
      </c>
      <c r="O74" s="15">
        <v>2012</v>
      </c>
      <c r="P74" s="15">
        <v>3</v>
      </c>
      <c r="Q74" s="13" t="s">
        <v>935</v>
      </c>
      <c r="R74" s="25" t="s">
        <v>567</v>
      </c>
      <c r="S74" s="25" t="s">
        <v>179</v>
      </c>
    </row>
    <row r="75" spans="1:21" x14ac:dyDescent="0.25">
      <c r="A75" t="s">
        <v>156</v>
      </c>
      <c r="B75" t="s">
        <v>998</v>
      </c>
      <c r="C75" t="s">
        <v>1099</v>
      </c>
      <c r="D75" t="s">
        <v>1097</v>
      </c>
      <c r="E75" t="s">
        <v>1096</v>
      </c>
      <c r="F75" s="15" t="s">
        <v>134</v>
      </c>
      <c r="G75" s="15" t="s">
        <v>612</v>
      </c>
      <c r="H75" s="15" t="s">
        <v>1100</v>
      </c>
      <c r="I75" s="15" t="s">
        <v>1101</v>
      </c>
      <c r="J75" s="15" t="s">
        <v>1102</v>
      </c>
      <c r="O75" s="15">
        <v>2020</v>
      </c>
      <c r="P75" s="15">
        <v>11</v>
      </c>
      <c r="Q75" s="15" t="s">
        <v>1098</v>
      </c>
    </row>
    <row r="76" spans="1:21" x14ac:dyDescent="0.25">
      <c r="A76" t="s">
        <v>156</v>
      </c>
      <c r="B76" t="s">
        <v>998</v>
      </c>
      <c r="C76" t="s">
        <v>181</v>
      </c>
      <c r="D76" t="s">
        <v>157</v>
      </c>
      <c r="E76" t="s">
        <v>895</v>
      </c>
      <c r="F76" s="15" t="s">
        <v>134</v>
      </c>
      <c r="G76" s="15" t="s">
        <v>362</v>
      </c>
      <c r="H76" s="15" t="s">
        <v>363</v>
      </c>
      <c r="I76" s="15" t="s">
        <v>364</v>
      </c>
      <c r="J76" s="15" t="s">
        <v>620</v>
      </c>
      <c r="O76" s="15">
        <v>2017</v>
      </c>
      <c r="P76" s="15">
        <v>8</v>
      </c>
      <c r="Q76" s="13" t="s">
        <v>775</v>
      </c>
    </row>
    <row r="77" spans="1:21" x14ac:dyDescent="0.25">
      <c r="A77" t="s">
        <v>1133</v>
      </c>
      <c r="B77" t="s">
        <v>9</v>
      </c>
      <c r="C77" t="s">
        <v>174</v>
      </c>
      <c r="D77" t="s">
        <v>177</v>
      </c>
      <c r="E77" t="s">
        <v>1013</v>
      </c>
      <c r="F77" s="15" t="s">
        <v>201</v>
      </c>
      <c r="O77" s="15">
        <v>2020</v>
      </c>
      <c r="P77" s="15">
        <v>11</v>
      </c>
      <c r="Q77" s="15" t="s">
        <v>1014</v>
      </c>
      <c r="R77" s="25" t="s">
        <v>1015</v>
      </c>
      <c r="S77" s="25" t="s">
        <v>174</v>
      </c>
    </row>
    <row r="78" spans="1:21" x14ac:dyDescent="0.25">
      <c r="A78" t="s">
        <v>1133</v>
      </c>
      <c r="B78" t="s">
        <v>9</v>
      </c>
      <c r="C78" t="s">
        <v>174</v>
      </c>
      <c r="D78" s="9" t="s">
        <v>34</v>
      </c>
      <c r="E78" t="s">
        <v>22</v>
      </c>
      <c r="F78" s="15" t="s">
        <v>201</v>
      </c>
      <c r="G78" s="15" t="s">
        <v>251</v>
      </c>
      <c r="H78" s="15" t="s">
        <v>267</v>
      </c>
      <c r="I78" s="15" t="s">
        <v>252</v>
      </c>
      <c r="J78" s="15" t="s">
        <v>291</v>
      </c>
      <c r="O78" s="15">
        <v>2019</v>
      </c>
      <c r="P78" s="15">
        <v>10</v>
      </c>
      <c r="Q78" s="13" t="s">
        <v>761</v>
      </c>
      <c r="R78" s="25" t="s">
        <v>569</v>
      </c>
      <c r="S78" s="25" t="s">
        <v>174</v>
      </c>
    </row>
    <row r="79" spans="1:21" x14ac:dyDescent="0.25">
      <c r="A79" t="s">
        <v>1133</v>
      </c>
      <c r="B79" t="s">
        <v>9</v>
      </c>
      <c r="C79" t="s">
        <v>174</v>
      </c>
      <c r="D79" t="s">
        <v>34</v>
      </c>
      <c r="E79" t="s">
        <v>572</v>
      </c>
      <c r="F79" s="15" t="s">
        <v>201</v>
      </c>
      <c r="G79" s="15" t="s">
        <v>498</v>
      </c>
      <c r="H79" s="15" t="s">
        <v>862</v>
      </c>
      <c r="I79" s="15" t="s">
        <v>251</v>
      </c>
      <c r="J79" s="15" t="s">
        <v>863</v>
      </c>
      <c r="O79" s="15">
        <v>2012</v>
      </c>
      <c r="P79" s="15">
        <v>3</v>
      </c>
      <c r="Q79" s="13" t="s">
        <v>936</v>
      </c>
      <c r="R79" s="25" t="s">
        <v>569</v>
      </c>
      <c r="S79" s="25" t="s">
        <v>174</v>
      </c>
      <c r="T79" s="25" t="s">
        <v>570</v>
      </c>
      <c r="U79" s="25" t="s">
        <v>571</v>
      </c>
    </row>
    <row r="80" spans="1:21" x14ac:dyDescent="0.25">
      <c r="A80" t="s">
        <v>89</v>
      </c>
      <c r="B80" t="s">
        <v>90</v>
      </c>
      <c r="C80" t="s">
        <v>345</v>
      </c>
      <c r="D80" t="s">
        <v>132</v>
      </c>
      <c r="E80" t="s">
        <v>348</v>
      </c>
      <c r="F80" s="15" t="s">
        <v>134</v>
      </c>
      <c r="G80" s="32" t="s">
        <v>621</v>
      </c>
      <c r="H80" s="15" t="s">
        <v>365</v>
      </c>
      <c r="I80" s="32" t="s">
        <v>622</v>
      </c>
      <c r="J80" s="15" t="s">
        <v>623</v>
      </c>
      <c r="O80" s="15">
        <v>2017</v>
      </c>
      <c r="P80" s="15">
        <v>8</v>
      </c>
      <c r="Q80" s="13" t="s">
        <v>776</v>
      </c>
      <c r="R80" s="25" t="s">
        <v>346</v>
      </c>
      <c r="S80" s="25" t="s">
        <v>345</v>
      </c>
      <c r="T80" s="25" t="s">
        <v>347</v>
      </c>
      <c r="U80" s="25" t="s">
        <v>345</v>
      </c>
    </row>
    <row r="81" spans="1:23" x14ac:dyDescent="0.25">
      <c r="A81" t="s">
        <v>89</v>
      </c>
      <c r="B81" t="s">
        <v>90</v>
      </c>
      <c r="C81" t="s">
        <v>135</v>
      </c>
      <c r="D81" t="s">
        <v>132</v>
      </c>
      <c r="E81" t="s">
        <v>380</v>
      </c>
      <c r="F81" s="15" t="s">
        <v>134</v>
      </c>
      <c r="G81" s="15" t="s">
        <v>276</v>
      </c>
      <c r="H81" s="15" t="s">
        <v>633</v>
      </c>
      <c r="I81" s="15" t="s">
        <v>632</v>
      </c>
      <c r="J81" s="15" t="s">
        <v>631</v>
      </c>
      <c r="O81" s="15">
        <v>2016</v>
      </c>
      <c r="P81" s="15">
        <v>7</v>
      </c>
      <c r="Q81" s="13" t="s">
        <v>784</v>
      </c>
      <c r="R81" s="25" t="s">
        <v>346</v>
      </c>
      <c r="S81" s="25" t="s">
        <v>379</v>
      </c>
      <c r="T81" s="25" t="s">
        <v>347</v>
      </c>
      <c r="U81" s="25" t="s">
        <v>379</v>
      </c>
    </row>
    <row r="82" spans="1:23" x14ac:dyDescent="0.25">
      <c r="A82" t="s">
        <v>52</v>
      </c>
      <c r="B82" t="s">
        <v>219</v>
      </c>
      <c r="C82" t="s">
        <v>143</v>
      </c>
      <c r="D82" t="s">
        <v>198</v>
      </c>
      <c r="E82" t="s">
        <v>485</v>
      </c>
      <c r="F82" s="15" t="s">
        <v>201</v>
      </c>
      <c r="G82" s="15" t="s">
        <v>402</v>
      </c>
      <c r="H82" s="15" t="s">
        <v>828</v>
      </c>
      <c r="I82" s="15" t="s">
        <v>908</v>
      </c>
      <c r="J82" s="15" t="s">
        <v>909</v>
      </c>
      <c r="O82" s="15">
        <v>2014</v>
      </c>
      <c r="P82" s="15">
        <v>5</v>
      </c>
      <c r="Q82" s="13" t="s">
        <v>916</v>
      </c>
      <c r="R82" s="25" t="s">
        <v>484</v>
      </c>
      <c r="S82" s="25" t="s">
        <v>143</v>
      </c>
      <c r="T82" s="25" t="s">
        <v>352</v>
      </c>
      <c r="U82" s="25" t="s">
        <v>143</v>
      </c>
    </row>
    <row r="83" spans="1:23" x14ac:dyDescent="0.25">
      <c r="A83" s="25" t="s">
        <v>1264</v>
      </c>
      <c r="B83" s="25" t="s">
        <v>1265</v>
      </c>
      <c r="C83" s="25" t="s">
        <v>139</v>
      </c>
      <c r="D83" t="s">
        <v>1246</v>
      </c>
      <c r="E83" s="26" t="s">
        <v>1148</v>
      </c>
      <c r="F83" s="15" t="s">
        <v>134</v>
      </c>
      <c r="G83" s="30" t="s">
        <v>266</v>
      </c>
      <c r="H83" s="30" t="s">
        <v>1181</v>
      </c>
      <c r="I83" s="15" t="s">
        <v>1045</v>
      </c>
      <c r="J83" s="15" t="s">
        <v>1182</v>
      </c>
      <c r="K83" s="15" t="s">
        <v>266</v>
      </c>
      <c r="L83" s="15" t="s">
        <v>611</v>
      </c>
      <c r="N83" s="15" t="s">
        <v>1183</v>
      </c>
      <c r="O83" s="15">
        <v>2022</v>
      </c>
      <c r="P83" s="15">
        <v>12</v>
      </c>
      <c r="Q83" s="15" t="s">
        <v>1166</v>
      </c>
      <c r="R83" s="25" t="s">
        <v>1159</v>
      </c>
      <c r="S83" s="25" t="s">
        <v>139</v>
      </c>
      <c r="T83" s="25" t="s">
        <v>1163</v>
      </c>
      <c r="U83" s="25" t="s">
        <v>139</v>
      </c>
    </row>
    <row r="84" spans="1:23" x14ac:dyDescent="0.25">
      <c r="A84" t="s">
        <v>1129</v>
      </c>
      <c r="B84" t="s">
        <v>91</v>
      </c>
      <c r="C84" t="s">
        <v>487</v>
      </c>
      <c r="D84" t="s">
        <v>92</v>
      </c>
      <c r="E84" t="s">
        <v>902</v>
      </c>
      <c r="F84" s="15" t="s">
        <v>134</v>
      </c>
      <c r="G84" s="15" t="s">
        <v>270</v>
      </c>
      <c r="H84" s="15" t="s">
        <v>500</v>
      </c>
      <c r="I84" s="15" t="s">
        <v>829</v>
      </c>
      <c r="J84" s="15" t="s">
        <v>502</v>
      </c>
      <c r="O84" s="15">
        <v>2014</v>
      </c>
      <c r="P84" s="15">
        <v>5</v>
      </c>
      <c r="Q84" s="13" t="s">
        <v>917</v>
      </c>
    </row>
    <row r="85" spans="1:23" x14ac:dyDescent="0.25">
      <c r="A85" s="25" t="s">
        <v>1258</v>
      </c>
      <c r="B85" s="25" t="s">
        <v>1259</v>
      </c>
      <c r="C85" s="25" t="s">
        <v>206</v>
      </c>
      <c r="D85" t="s">
        <v>1249</v>
      </c>
      <c r="E85" s="26" t="s">
        <v>1145</v>
      </c>
      <c r="F85" s="15" t="s">
        <v>134</v>
      </c>
      <c r="G85" s="15" t="s">
        <v>605</v>
      </c>
      <c r="H85" s="31" t="s">
        <v>1174</v>
      </c>
      <c r="J85" s="15" t="s">
        <v>1176</v>
      </c>
      <c r="K85" s="15" t="s">
        <v>1243</v>
      </c>
      <c r="L85" s="15" t="s">
        <v>1175</v>
      </c>
      <c r="O85" s="15">
        <v>2022</v>
      </c>
      <c r="P85" s="15">
        <v>12</v>
      </c>
      <c r="Q85" s="29" t="str">
        <f>"1-10"</f>
        <v>1-10</v>
      </c>
      <c r="R85" s="25" t="s">
        <v>1092</v>
      </c>
      <c r="S85" s="25" t="s">
        <v>206</v>
      </c>
    </row>
    <row r="86" spans="1:23" ht="14.25" customHeight="1" x14ac:dyDescent="0.25">
      <c r="A86" t="s">
        <v>1111</v>
      </c>
      <c r="B86" t="s">
        <v>1112</v>
      </c>
      <c r="C86" t="s">
        <v>1033</v>
      </c>
      <c r="D86" t="s">
        <v>1031</v>
      </c>
      <c r="E86" t="s">
        <v>1030</v>
      </c>
      <c r="F86" s="15" t="s">
        <v>201</v>
      </c>
      <c r="G86" s="15" t="s">
        <v>495</v>
      </c>
      <c r="H86" s="15" t="s">
        <v>1039</v>
      </c>
      <c r="I86" s="15" t="s">
        <v>1040</v>
      </c>
      <c r="J86" s="15" t="s">
        <v>1041</v>
      </c>
      <c r="O86" s="15">
        <v>2020</v>
      </c>
      <c r="P86" s="15">
        <v>11</v>
      </c>
      <c r="Q86" s="15" t="s">
        <v>916</v>
      </c>
      <c r="R86" s="25" t="s">
        <v>1034</v>
      </c>
      <c r="S86" s="25" t="s">
        <v>1035</v>
      </c>
      <c r="T86" s="25" t="s">
        <v>1036</v>
      </c>
      <c r="U86" s="25" t="s">
        <v>1037</v>
      </c>
    </row>
    <row r="87" spans="1:23" x14ac:dyDescent="0.25">
      <c r="A87" t="s">
        <v>1134</v>
      </c>
      <c r="B87" t="s">
        <v>166</v>
      </c>
      <c r="C87" t="s">
        <v>145</v>
      </c>
      <c r="D87" t="s">
        <v>167</v>
      </c>
      <c r="E87" t="s">
        <v>351</v>
      </c>
      <c r="F87" s="15" t="s">
        <v>134</v>
      </c>
      <c r="G87" s="15" t="s">
        <v>366</v>
      </c>
      <c r="H87" s="15" t="s">
        <v>363</v>
      </c>
      <c r="I87" s="15" t="s">
        <v>624</v>
      </c>
      <c r="J87" s="15" t="s">
        <v>625</v>
      </c>
      <c r="O87" s="15">
        <v>2017</v>
      </c>
      <c r="P87" s="15">
        <v>8</v>
      </c>
      <c r="Q87" s="13" t="s">
        <v>777</v>
      </c>
      <c r="R87" s="25" t="s">
        <v>350</v>
      </c>
      <c r="S87" s="25" t="s">
        <v>145</v>
      </c>
    </row>
    <row r="88" spans="1:23" x14ac:dyDescent="0.25">
      <c r="A88" t="s">
        <v>1001</v>
      </c>
      <c r="B88" t="s">
        <v>94</v>
      </c>
      <c r="C88" t="s">
        <v>181</v>
      </c>
      <c r="D88" t="s">
        <v>195</v>
      </c>
      <c r="E88" t="s">
        <v>382</v>
      </c>
      <c r="F88" s="15" t="s">
        <v>134</v>
      </c>
      <c r="G88" s="15" t="s">
        <v>403</v>
      </c>
      <c r="H88" s="15" t="s">
        <v>404</v>
      </c>
      <c r="I88" s="15" t="s">
        <v>276</v>
      </c>
      <c r="J88" s="15" t="s">
        <v>634</v>
      </c>
      <c r="O88" s="15">
        <v>2016</v>
      </c>
      <c r="P88" s="15">
        <v>7</v>
      </c>
      <c r="Q88" s="13" t="s">
        <v>785</v>
      </c>
    </row>
    <row r="89" spans="1:23" x14ac:dyDescent="0.25">
      <c r="A89" t="s">
        <v>129</v>
      </c>
      <c r="B89" t="s">
        <v>96</v>
      </c>
      <c r="C89" t="s">
        <v>435</v>
      </c>
      <c r="D89" t="s">
        <v>97</v>
      </c>
      <c r="E89" t="s">
        <v>437</v>
      </c>
      <c r="F89" s="15" t="s">
        <v>201</v>
      </c>
      <c r="G89" s="15" t="s">
        <v>652</v>
      </c>
      <c r="H89" s="15" t="s">
        <v>666</v>
      </c>
      <c r="I89" s="15" t="s">
        <v>664</v>
      </c>
      <c r="J89" s="15" t="s">
        <v>665</v>
      </c>
      <c r="O89" s="15">
        <v>2015</v>
      </c>
      <c r="P89" s="15">
        <v>6</v>
      </c>
      <c r="Q89" s="13" t="s">
        <v>801</v>
      </c>
      <c r="R89" s="25" t="s">
        <v>436</v>
      </c>
      <c r="S89" s="25" t="s">
        <v>435</v>
      </c>
      <c r="T89" s="25" t="s">
        <v>747</v>
      </c>
      <c r="U89" s="25" t="s">
        <v>435</v>
      </c>
      <c r="V89" s="25" t="s">
        <v>748</v>
      </c>
      <c r="W89" s="25" t="s">
        <v>435</v>
      </c>
    </row>
    <row r="90" spans="1:23" x14ac:dyDescent="0.25">
      <c r="A90" t="s">
        <v>129</v>
      </c>
      <c r="B90" t="s">
        <v>96</v>
      </c>
      <c r="C90" t="s">
        <v>130</v>
      </c>
      <c r="D90" t="s">
        <v>97</v>
      </c>
      <c r="E90" t="s">
        <v>517</v>
      </c>
      <c r="F90" s="15" t="s">
        <v>201</v>
      </c>
      <c r="G90" s="15" t="s">
        <v>498</v>
      </c>
      <c r="H90" s="15" t="s">
        <v>841</v>
      </c>
      <c r="I90" s="15" t="s">
        <v>251</v>
      </c>
      <c r="J90" s="15" t="s">
        <v>842</v>
      </c>
      <c r="O90" s="15">
        <v>2013</v>
      </c>
      <c r="P90" s="15">
        <v>4</v>
      </c>
      <c r="Q90" s="13" t="s">
        <v>925</v>
      </c>
      <c r="R90" s="25" t="s">
        <v>515</v>
      </c>
      <c r="S90" s="25" t="s">
        <v>130</v>
      </c>
      <c r="T90" s="25" t="s">
        <v>516</v>
      </c>
      <c r="U90" s="25" t="s">
        <v>130</v>
      </c>
    </row>
    <row r="91" spans="1:23" x14ac:dyDescent="0.25">
      <c r="A91" t="s">
        <v>129</v>
      </c>
      <c r="B91" t="s">
        <v>96</v>
      </c>
      <c r="C91" t="s">
        <v>130</v>
      </c>
      <c r="D91" t="s">
        <v>97</v>
      </c>
      <c r="E91" t="s">
        <v>574</v>
      </c>
      <c r="F91" s="15" t="s">
        <v>201</v>
      </c>
      <c r="G91" s="15" t="s">
        <v>495</v>
      </c>
      <c r="H91" s="15" t="s">
        <v>865</v>
      </c>
      <c r="I91" s="15" t="s">
        <v>866</v>
      </c>
      <c r="J91" s="15" t="s">
        <v>864</v>
      </c>
      <c r="O91" s="15">
        <v>2012</v>
      </c>
      <c r="P91" s="15">
        <v>3</v>
      </c>
      <c r="Q91" s="13" t="s">
        <v>937</v>
      </c>
      <c r="R91" s="25" t="s">
        <v>573</v>
      </c>
      <c r="S91" s="25" t="s">
        <v>130</v>
      </c>
    </row>
    <row r="92" spans="1:23" x14ac:dyDescent="0.25">
      <c r="A92" t="s">
        <v>129</v>
      </c>
      <c r="B92" t="s">
        <v>96</v>
      </c>
      <c r="C92" t="s">
        <v>130</v>
      </c>
      <c r="D92" t="s">
        <v>97</v>
      </c>
      <c r="E92" t="s">
        <v>592</v>
      </c>
      <c r="F92" s="15" t="s">
        <v>201</v>
      </c>
      <c r="G92" s="15" t="s">
        <v>498</v>
      </c>
      <c r="H92" s="15" t="s">
        <v>874</v>
      </c>
      <c r="I92" s="15" t="s">
        <v>251</v>
      </c>
      <c r="J92" s="15" t="s">
        <v>875</v>
      </c>
      <c r="O92" s="15">
        <v>2011</v>
      </c>
      <c r="P92" s="15">
        <v>2</v>
      </c>
      <c r="Q92" s="13" t="s">
        <v>942</v>
      </c>
      <c r="R92" s="25" t="s">
        <v>515</v>
      </c>
      <c r="S92" s="25" t="s">
        <v>130</v>
      </c>
    </row>
    <row r="93" spans="1:23" x14ac:dyDescent="0.25">
      <c r="A93" t="s">
        <v>129</v>
      </c>
      <c r="B93" t="s">
        <v>96</v>
      </c>
      <c r="C93" t="s">
        <v>130</v>
      </c>
      <c r="D93" t="s">
        <v>97</v>
      </c>
      <c r="E93" t="s">
        <v>720</v>
      </c>
      <c r="F93" s="15" t="s">
        <v>201</v>
      </c>
      <c r="G93" s="15" t="s">
        <v>251</v>
      </c>
      <c r="H93" s="15" t="s">
        <v>889</v>
      </c>
      <c r="I93" s="15" t="s">
        <v>498</v>
      </c>
      <c r="J93" s="15" t="s">
        <v>890</v>
      </c>
      <c r="O93" s="15">
        <v>2010</v>
      </c>
      <c r="P93" s="15">
        <v>1</v>
      </c>
      <c r="Q93" s="13" t="s">
        <v>949</v>
      </c>
      <c r="R93" s="25" t="s">
        <v>718</v>
      </c>
      <c r="S93" s="25" t="s">
        <v>130</v>
      </c>
      <c r="T93" s="25" t="s">
        <v>719</v>
      </c>
      <c r="U93" s="25" t="s">
        <v>130</v>
      </c>
    </row>
    <row r="94" spans="1:23" x14ac:dyDescent="0.25">
      <c r="A94" t="s">
        <v>165</v>
      </c>
      <c r="B94" t="s">
        <v>98</v>
      </c>
      <c r="C94" t="s">
        <v>154</v>
      </c>
      <c r="D94" t="s">
        <v>99</v>
      </c>
      <c r="E94" t="s">
        <v>903</v>
      </c>
      <c r="F94" s="15" t="s">
        <v>134</v>
      </c>
      <c r="G94" s="15" t="s">
        <v>276</v>
      </c>
      <c r="H94" s="15" t="s">
        <v>830</v>
      </c>
      <c r="I94" s="15" t="s">
        <v>281</v>
      </c>
      <c r="J94" s="15" t="s">
        <v>831</v>
      </c>
      <c r="O94" s="15">
        <v>2014</v>
      </c>
      <c r="P94" s="15">
        <v>5</v>
      </c>
      <c r="Q94" s="13" t="s">
        <v>792</v>
      </c>
      <c r="R94" s="25" t="s">
        <v>489</v>
      </c>
      <c r="S94" s="25" t="s">
        <v>154</v>
      </c>
    </row>
    <row r="95" spans="1:23" x14ac:dyDescent="0.25">
      <c r="A95" t="s">
        <v>165</v>
      </c>
      <c r="B95" t="s">
        <v>98</v>
      </c>
      <c r="C95" t="s">
        <v>154</v>
      </c>
      <c r="D95" t="s">
        <v>99</v>
      </c>
      <c r="E95" t="s">
        <v>878</v>
      </c>
      <c r="F95" s="15" t="s">
        <v>134</v>
      </c>
      <c r="G95" s="15" t="s">
        <v>723</v>
      </c>
      <c r="H95" s="15" t="s">
        <v>891</v>
      </c>
      <c r="I95" s="15" t="s">
        <v>364</v>
      </c>
      <c r="J95" s="15" t="s">
        <v>892</v>
      </c>
      <c r="O95" s="15">
        <v>2010</v>
      </c>
      <c r="P95" s="15">
        <v>1</v>
      </c>
      <c r="Q95" s="13" t="s">
        <v>950</v>
      </c>
      <c r="R95" s="25" t="s">
        <v>722</v>
      </c>
      <c r="S95" s="25" t="s">
        <v>154</v>
      </c>
    </row>
    <row r="96" spans="1:23" x14ac:dyDescent="0.25">
      <c r="A96" t="s">
        <v>993</v>
      </c>
      <c r="B96" t="s">
        <v>994</v>
      </c>
      <c r="C96" t="s">
        <v>308</v>
      </c>
      <c r="D96" s="9" t="s">
        <v>173</v>
      </c>
      <c r="E96" t="s">
        <v>313</v>
      </c>
      <c r="F96" s="15" t="s">
        <v>201</v>
      </c>
      <c r="G96" s="15" t="s">
        <v>455</v>
      </c>
      <c r="H96" s="15" t="s">
        <v>610</v>
      </c>
      <c r="I96" s="15" t="s">
        <v>314</v>
      </c>
      <c r="J96" s="15" t="s">
        <v>609</v>
      </c>
      <c r="O96" s="15">
        <v>2018</v>
      </c>
      <c r="P96" s="15">
        <v>9</v>
      </c>
      <c r="Q96" s="13" t="s">
        <v>768</v>
      </c>
      <c r="R96" s="25" t="s">
        <v>309</v>
      </c>
      <c r="S96" s="25" t="s">
        <v>310</v>
      </c>
      <c r="T96" s="25" t="s">
        <v>311</v>
      </c>
      <c r="U96" s="25" t="s">
        <v>312</v>
      </c>
    </row>
    <row r="97" spans="1:23" x14ac:dyDescent="0.25">
      <c r="A97" t="s">
        <v>244</v>
      </c>
      <c r="B97" t="s">
        <v>102</v>
      </c>
      <c r="C97" t="s">
        <v>383</v>
      </c>
      <c r="D97" t="s">
        <v>103</v>
      </c>
      <c r="E97" t="s">
        <v>897</v>
      </c>
      <c r="F97" s="15" t="s">
        <v>134</v>
      </c>
      <c r="G97" s="15" t="s">
        <v>405</v>
      </c>
      <c r="H97" s="15" t="s">
        <v>635</v>
      </c>
      <c r="J97" s="15" t="s">
        <v>172</v>
      </c>
      <c r="O97" s="15">
        <v>2016</v>
      </c>
      <c r="P97" s="15">
        <v>7</v>
      </c>
      <c r="Q97" s="13" t="s">
        <v>786</v>
      </c>
    </row>
    <row r="98" spans="1:23" x14ac:dyDescent="0.25">
      <c r="A98" t="s">
        <v>244</v>
      </c>
      <c r="B98" t="s">
        <v>102</v>
      </c>
      <c r="C98" t="s">
        <v>593</v>
      </c>
      <c r="E98" t="s">
        <v>594</v>
      </c>
      <c r="F98" s="15" t="s">
        <v>134</v>
      </c>
      <c r="G98" s="15" t="s">
        <v>402</v>
      </c>
      <c r="H98" s="15" t="s">
        <v>606</v>
      </c>
      <c r="I98" s="15" t="s">
        <v>498</v>
      </c>
      <c r="J98" s="15" t="s">
        <v>876</v>
      </c>
      <c r="O98" s="15">
        <v>2011</v>
      </c>
      <c r="P98" s="15">
        <v>2</v>
      </c>
      <c r="Q98" s="13" t="s">
        <v>943</v>
      </c>
    </row>
    <row r="99" spans="1:23" x14ac:dyDescent="0.25">
      <c r="A99" t="s">
        <v>104</v>
      </c>
      <c r="B99" t="s">
        <v>44</v>
      </c>
      <c r="C99" t="s">
        <v>139</v>
      </c>
      <c r="D99" s="9" t="s">
        <v>180</v>
      </c>
      <c r="E99" t="s">
        <v>319</v>
      </c>
      <c r="F99" s="15" t="s">
        <v>134</v>
      </c>
      <c r="G99" s="15" t="s">
        <v>269</v>
      </c>
      <c r="H99" s="15" t="s">
        <v>329</v>
      </c>
      <c r="I99" s="15" t="s">
        <v>266</v>
      </c>
      <c r="J99" s="15" t="s">
        <v>611</v>
      </c>
      <c r="O99" s="15">
        <v>2018</v>
      </c>
      <c r="P99" s="15">
        <v>9</v>
      </c>
      <c r="Q99" s="13" t="s">
        <v>770</v>
      </c>
    </row>
    <row r="100" spans="1:23" x14ac:dyDescent="0.25">
      <c r="A100" t="s">
        <v>104</v>
      </c>
      <c r="B100" t="s">
        <v>44</v>
      </c>
      <c r="C100" t="s">
        <v>139</v>
      </c>
      <c r="D100" t="s">
        <v>180</v>
      </c>
      <c r="E100" t="s">
        <v>955</v>
      </c>
      <c r="F100" s="15" t="s">
        <v>134</v>
      </c>
      <c r="G100" s="15" t="s">
        <v>501</v>
      </c>
      <c r="H100" s="15" t="s">
        <v>295</v>
      </c>
      <c r="I100" s="15" t="s">
        <v>269</v>
      </c>
      <c r="J100" s="15" t="s">
        <v>406</v>
      </c>
      <c r="O100" s="15">
        <v>2016</v>
      </c>
      <c r="P100" s="15">
        <v>7</v>
      </c>
      <c r="Q100" s="13" t="s">
        <v>787</v>
      </c>
      <c r="R100" s="25" t="s">
        <v>384</v>
      </c>
      <c r="S100" s="25" t="s">
        <v>139</v>
      </c>
      <c r="T100" s="25" t="s">
        <v>743</v>
      </c>
      <c r="U100" s="25" t="s">
        <v>139</v>
      </c>
      <c r="V100" s="25" t="s">
        <v>440</v>
      </c>
      <c r="W100" s="25" t="s">
        <v>139</v>
      </c>
    </row>
    <row r="101" spans="1:23" ht="18.75" customHeight="1" x14ac:dyDescent="0.25">
      <c r="A101" t="s">
        <v>104</v>
      </c>
      <c r="B101" t="s">
        <v>44</v>
      </c>
      <c r="C101" t="s">
        <v>139</v>
      </c>
      <c r="D101" t="s">
        <v>180</v>
      </c>
      <c r="E101" t="s">
        <v>442</v>
      </c>
      <c r="F101" s="15" t="s">
        <v>134</v>
      </c>
      <c r="G101" s="15" t="s">
        <v>269</v>
      </c>
      <c r="H101" s="15" t="s">
        <v>670</v>
      </c>
      <c r="I101" s="15" t="s">
        <v>461</v>
      </c>
      <c r="J101" s="15" t="s">
        <v>671</v>
      </c>
      <c r="O101" s="15">
        <v>2015</v>
      </c>
      <c r="P101" s="15">
        <v>6</v>
      </c>
      <c r="Q101" s="13" t="s">
        <v>803</v>
      </c>
      <c r="R101" s="25" t="s">
        <v>440</v>
      </c>
      <c r="S101" s="25" t="s">
        <v>139</v>
      </c>
      <c r="T101" s="25" t="s">
        <v>441</v>
      </c>
      <c r="U101" s="25" t="s">
        <v>139</v>
      </c>
    </row>
    <row r="102" spans="1:23" x14ac:dyDescent="0.25">
      <c r="A102" t="s">
        <v>104</v>
      </c>
      <c r="B102" t="s">
        <v>44</v>
      </c>
      <c r="C102" t="s">
        <v>139</v>
      </c>
      <c r="D102" t="s">
        <v>180</v>
      </c>
      <c r="E102" t="s">
        <v>1060</v>
      </c>
      <c r="F102" s="15" t="s">
        <v>134</v>
      </c>
      <c r="G102" s="15" t="s">
        <v>1062</v>
      </c>
      <c r="H102" s="15" t="s">
        <v>1063</v>
      </c>
      <c r="I102" s="15" t="s">
        <v>1064</v>
      </c>
      <c r="J102" s="15" t="s">
        <v>1065</v>
      </c>
      <c r="O102" s="15">
        <v>2020</v>
      </c>
      <c r="P102" s="15">
        <v>11</v>
      </c>
      <c r="Q102" s="15" t="s">
        <v>801</v>
      </c>
      <c r="R102" s="25" t="s">
        <v>694</v>
      </c>
      <c r="S102" s="25" t="s">
        <v>139</v>
      </c>
      <c r="T102" s="25" t="s">
        <v>1061</v>
      </c>
      <c r="U102" s="25" t="s">
        <v>159</v>
      </c>
    </row>
    <row r="103" spans="1:23" x14ac:dyDescent="0.25">
      <c r="A103" t="s">
        <v>104</v>
      </c>
      <c r="B103" t="s">
        <v>44</v>
      </c>
      <c r="C103" t="s">
        <v>139</v>
      </c>
      <c r="D103" t="s">
        <v>180</v>
      </c>
      <c r="E103" t="s">
        <v>522</v>
      </c>
      <c r="F103" s="15" t="s">
        <v>134</v>
      </c>
      <c r="G103" s="15" t="s">
        <v>252</v>
      </c>
      <c r="H103" s="15" t="s">
        <v>837</v>
      </c>
      <c r="I103" s="15" t="s">
        <v>266</v>
      </c>
      <c r="J103" s="15" t="s">
        <v>836</v>
      </c>
      <c r="O103" s="15">
        <v>2013</v>
      </c>
      <c r="P103" s="15">
        <v>4</v>
      </c>
      <c r="Q103" s="13" t="s">
        <v>926</v>
      </c>
      <c r="R103" s="25" t="s">
        <v>519</v>
      </c>
      <c r="S103" s="25" t="s">
        <v>159</v>
      </c>
      <c r="T103" s="25" t="s">
        <v>520</v>
      </c>
      <c r="U103" s="25" t="s">
        <v>521</v>
      </c>
    </row>
    <row r="104" spans="1:23" x14ac:dyDescent="0.25">
      <c r="A104" s="25" t="s">
        <v>104</v>
      </c>
      <c r="B104" s="25" t="s">
        <v>44</v>
      </c>
      <c r="C104" s="25" t="s">
        <v>139</v>
      </c>
      <c r="D104" s="25" t="s">
        <v>180</v>
      </c>
      <c r="E104" s="25" t="s">
        <v>1199</v>
      </c>
      <c r="F104" s="27" t="s">
        <v>134</v>
      </c>
      <c r="G104" s="27" t="s">
        <v>1219</v>
      </c>
      <c r="H104" s="27" t="s">
        <v>1222</v>
      </c>
      <c r="I104" s="27" t="s">
        <v>1216</v>
      </c>
      <c r="J104" s="27" t="s">
        <v>1232</v>
      </c>
      <c r="K104" s="27" t="s">
        <v>266</v>
      </c>
      <c r="L104" s="27" t="s">
        <v>611</v>
      </c>
      <c r="M104" s="27"/>
      <c r="N104" s="27" t="s">
        <v>1241</v>
      </c>
      <c r="O104" s="27">
        <v>2022</v>
      </c>
      <c r="P104" s="27">
        <v>13</v>
      </c>
      <c r="Q104" s="27" t="s">
        <v>1275</v>
      </c>
      <c r="R104" s="25" t="s">
        <v>694</v>
      </c>
      <c r="S104" s="25" t="s">
        <v>139</v>
      </c>
      <c r="T104" s="25" t="s">
        <v>519</v>
      </c>
      <c r="U104" s="25" t="s">
        <v>159</v>
      </c>
    </row>
    <row r="105" spans="1:23" x14ac:dyDescent="0.25">
      <c r="A105" t="s">
        <v>196</v>
      </c>
      <c r="B105" t="s">
        <v>197</v>
      </c>
      <c r="C105" t="s">
        <v>143</v>
      </c>
      <c r="D105" t="s">
        <v>198</v>
      </c>
      <c r="E105" t="s">
        <v>446</v>
      </c>
      <c r="F105" s="15" t="s">
        <v>201</v>
      </c>
      <c r="G105" s="15" t="s">
        <v>251</v>
      </c>
      <c r="H105" s="15" t="s">
        <v>672</v>
      </c>
      <c r="I105" s="15" t="s">
        <v>498</v>
      </c>
      <c r="J105" s="15" t="s">
        <v>462</v>
      </c>
      <c r="O105" s="15">
        <v>2015</v>
      </c>
      <c r="P105" s="15">
        <v>6</v>
      </c>
      <c r="Q105" s="13" t="s">
        <v>804</v>
      </c>
      <c r="R105" s="25" t="s">
        <v>444</v>
      </c>
      <c r="S105" s="25" t="s">
        <v>143</v>
      </c>
      <c r="T105" s="25" t="s">
        <v>445</v>
      </c>
      <c r="U105" s="25" t="s">
        <v>163</v>
      </c>
    </row>
    <row r="106" spans="1:23" x14ac:dyDescent="0.25">
      <c r="A106" t="s">
        <v>196</v>
      </c>
      <c r="B106" t="s">
        <v>197</v>
      </c>
      <c r="C106" t="s">
        <v>143</v>
      </c>
      <c r="D106" t="s">
        <v>198</v>
      </c>
      <c r="E106" t="s">
        <v>354</v>
      </c>
      <c r="F106" s="15" t="s">
        <v>201</v>
      </c>
      <c r="G106" s="15" t="s">
        <v>251</v>
      </c>
      <c r="H106" s="15" t="s">
        <v>626</v>
      </c>
      <c r="I106" s="15" t="s">
        <v>808</v>
      </c>
      <c r="J106" s="15" t="s">
        <v>609</v>
      </c>
      <c r="O106" s="15">
        <v>2017</v>
      </c>
      <c r="P106" s="15">
        <v>8</v>
      </c>
      <c r="Q106" s="13" t="s">
        <v>778</v>
      </c>
      <c r="R106" s="25" t="s">
        <v>353</v>
      </c>
      <c r="S106" s="25" t="s">
        <v>143</v>
      </c>
    </row>
    <row r="107" spans="1:23" x14ac:dyDescent="0.25">
      <c r="A107" t="s">
        <v>196</v>
      </c>
      <c r="B107" t="s">
        <v>197</v>
      </c>
      <c r="C107" t="s">
        <v>143</v>
      </c>
      <c r="D107" t="s">
        <v>198</v>
      </c>
      <c r="E107" t="s">
        <v>386</v>
      </c>
      <c r="F107" s="15" t="s">
        <v>201</v>
      </c>
      <c r="G107" s="15" t="s">
        <v>498</v>
      </c>
      <c r="H107" s="15" t="s">
        <v>637</v>
      </c>
      <c r="I107" s="15" t="s">
        <v>496</v>
      </c>
      <c r="J107" s="15" t="s">
        <v>636</v>
      </c>
      <c r="O107" s="15">
        <v>2016</v>
      </c>
      <c r="P107" s="15">
        <v>7</v>
      </c>
      <c r="Q107" s="13" t="s">
        <v>788</v>
      </c>
      <c r="R107" s="25" t="s">
        <v>385</v>
      </c>
      <c r="S107" s="25" t="s">
        <v>143</v>
      </c>
    </row>
    <row r="108" spans="1:23" x14ac:dyDescent="0.25">
      <c r="A108" t="s">
        <v>196</v>
      </c>
      <c r="B108" t="s">
        <v>197</v>
      </c>
      <c r="C108" t="s">
        <v>143</v>
      </c>
      <c r="D108" t="s">
        <v>198</v>
      </c>
      <c r="E108" t="s">
        <v>524</v>
      </c>
      <c r="F108" s="15" t="s">
        <v>201</v>
      </c>
      <c r="G108" s="15" t="s">
        <v>498</v>
      </c>
      <c r="H108" s="15" t="s">
        <v>843</v>
      </c>
      <c r="I108" s="15" t="s">
        <v>251</v>
      </c>
      <c r="J108" s="15" t="s">
        <v>844</v>
      </c>
      <c r="O108" s="15">
        <v>2013</v>
      </c>
      <c r="P108" s="15">
        <v>4</v>
      </c>
      <c r="Q108" s="13" t="s">
        <v>927</v>
      </c>
      <c r="R108" s="25" t="s">
        <v>353</v>
      </c>
      <c r="S108" s="25" t="s">
        <v>143</v>
      </c>
      <c r="T108" s="25" t="s">
        <v>523</v>
      </c>
      <c r="U108" s="25" t="s">
        <v>178</v>
      </c>
    </row>
    <row r="109" spans="1:23" x14ac:dyDescent="0.25">
      <c r="A109" t="s">
        <v>78</v>
      </c>
      <c r="B109" t="s">
        <v>10</v>
      </c>
      <c r="C109" t="s">
        <v>222</v>
      </c>
      <c r="D109" s="9" t="s">
        <v>36</v>
      </c>
      <c r="E109" t="s">
        <v>953</v>
      </c>
      <c r="F109" s="15" t="s">
        <v>201</v>
      </c>
      <c r="G109" s="15" t="s">
        <v>292</v>
      </c>
      <c r="H109" s="15" t="s">
        <v>293</v>
      </c>
      <c r="I109" s="15" t="s">
        <v>251</v>
      </c>
      <c r="J109" s="15" t="s">
        <v>268</v>
      </c>
      <c r="O109" s="15">
        <v>2019</v>
      </c>
      <c r="P109" s="15">
        <v>10</v>
      </c>
      <c r="Q109" s="13" t="s">
        <v>762</v>
      </c>
      <c r="R109" s="25" t="s">
        <v>735</v>
      </c>
      <c r="S109" s="25" t="s">
        <v>222</v>
      </c>
    </row>
    <row r="110" spans="1:23" x14ac:dyDescent="0.25">
      <c r="A110" t="s">
        <v>212</v>
      </c>
      <c r="B110" t="s">
        <v>990</v>
      </c>
      <c r="C110" t="s">
        <v>139</v>
      </c>
      <c r="D110" s="11" t="s">
        <v>37</v>
      </c>
      <c r="E110" t="s">
        <v>23</v>
      </c>
      <c r="F110" s="15" t="s">
        <v>134</v>
      </c>
      <c r="G110" s="15" t="s">
        <v>285</v>
      </c>
      <c r="H110" s="15" t="s">
        <v>296</v>
      </c>
      <c r="I110" s="15" t="s">
        <v>294</v>
      </c>
      <c r="J110" s="15" t="s">
        <v>295</v>
      </c>
      <c r="O110" s="15">
        <v>2019</v>
      </c>
      <c r="P110" s="15">
        <v>10</v>
      </c>
      <c r="Q110" s="13" t="s">
        <v>763</v>
      </c>
    </row>
    <row r="111" spans="1:23" x14ac:dyDescent="0.25">
      <c r="A111" s="25" t="s">
        <v>1271</v>
      </c>
      <c r="B111" s="25" t="s">
        <v>1255</v>
      </c>
      <c r="C111" s="25" t="s">
        <v>1209</v>
      </c>
      <c r="D111" s="25" t="s">
        <v>1245</v>
      </c>
      <c r="E111" s="25" t="s">
        <v>1200</v>
      </c>
      <c r="F111" s="27" t="s">
        <v>134</v>
      </c>
      <c r="G111" s="27" t="s">
        <v>907</v>
      </c>
      <c r="H111" s="27" t="s">
        <v>284</v>
      </c>
      <c r="I111" s="27" t="s">
        <v>1217</v>
      </c>
      <c r="J111" s="27" t="s">
        <v>1227</v>
      </c>
      <c r="K111" s="27" t="s">
        <v>612</v>
      </c>
      <c r="L111" s="27" t="s">
        <v>1236</v>
      </c>
      <c r="M111" s="27"/>
      <c r="N111" s="27" t="s">
        <v>1237</v>
      </c>
      <c r="O111" s="27">
        <v>2022</v>
      </c>
      <c r="P111" s="27">
        <v>13</v>
      </c>
      <c r="Q111" s="27" t="s">
        <v>1276</v>
      </c>
    </row>
    <row r="112" spans="1:23" x14ac:dyDescent="0.25">
      <c r="A112" s="25" t="s">
        <v>1283</v>
      </c>
      <c r="B112" s="25" t="s">
        <v>1256</v>
      </c>
      <c r="C112" s="25" t="s">
        <v>1211</v>
      </c>
      <c r="D112" s="25" t="s">
        <v>1254</v>
      </c>
      <c r="E112" s="25" t="s">
        <v>1201</v>
      </c>
      <c r="F112" s="27" t="s">
        <v>201</v>
      </c>
      <c r="G112" s="27" t="s">
        <v>906</v>
      </c>
      <c r="H112" s="27" t="s">
        <v>1223</v>
      </c>
      <c r="I112" s="27" t="s">
        <v>274</v>
      </c>
      <c r="J112" s="27" t="s">
        <v>1228</v>
      </c>
      <c r="K112" s="27" t="s">
        <v>1242</v>
      </c>
      <c r="L112" s="27" t="s">
        <v>1235</v>
      </c>
      <c r="M112" s="27"/>
      <c r="N112" s="27" t="s">
        <v>1239</v>
      </c>
      <c r="O112" s="27">
        <v>2022</v>
      </c>
      <c r="P112" s="27">
        <v>13</v>
      </c>
      <c r="Q112" s="27" t="s">
        <v>1277</v>
      </c>
      <c r="R112" s="25" t="s">
        <v>1212</v>
      </c>
      <c r="S112" s="25" t="s">
        <v>144</v>
      </c>
    </row>
    <row r="113" spans="1:23" x14ac:dyDescent="0.25">
      <c r="A113" t="s">
        <v>249</v>
      </c>
      <c r="B113" t="s">
        <v>11</v>
      </c>
      <c r="C113" t="s">
        <v>206</v>
      </c>
      <c r="D113" s="9" t="s">
        <v>42</v>
      </c>
      <c r="E113" t="s">
        <v>27</v>
      </c>
      <c r="F113" s="15" t="s">
        <v>134</v>
      </c>
      <c r="G113" s="15" t="s">
        <v>270</v>
      </c>
      <c r="H113" s="15" t="s">
        <v>297</v>
      </c>
      <c r="I113" s="15" t="s">
        <v>271</v>
      </c>
      <c r="J113" s="15" t="s">
        <v>272</v>
      </c>
      <c r="O113" s="15">
        <v>2019</v>
      </c>
      <c r="P113" s="15">
        <v>10</v>
      </c>
      <c r="Q113" s="13" t="s">
        <v>764</v>
      </c>
      <c r="R113" s="25" t="s">
        <v>736</v>
      </c>
      <c r="S113" s="25" t="s">
        <v>258</v>
      </c>
    </row>
    <row r="114" spans="1:23" x14ac:dyDescent="0.25">
      <c r="A114" t="s">
        <v>1128</v>
      </c>
      <c r="B114" t="s">
        <v>4</v>
      </c>
      <c r="C114" t="s">
        <v>174</v>
      </c>
      <c r="D114" s="9" t="s">
        <v>34</v>
      </c>
      <c r="E114" t="s">
        <v>20</v>
      </c>
      <c r="F114" s="15" t="s">
        <v>201</v>
      </c>
      <c r="G114" s="15" t="s">
        <v>251</v>
      </c>
      <c r="H114" s="15" t="s">
        <v>300</v>
      </c>
      <c r="I114" s="15" t="s">
        <v>298</v>
      </c>
      <c r="J114" s="15" t="s">
        <v>299</v>
      </c>
      <c r="O114" s="15">
        <v>2019</v>
      </c>
      <c r="P114" s="15">
        <v>10</v>
      </c>
      <c r="Q114" s="13" t="s">
        <v>765</v>
      </c>
      <c r="R114" s="25" t="s">
        <v>738</v>
      </c>
      <c r="S114" s="25" t="s">
        <v>259</v>
      </c>
      <c r="T114" s="25" t="s">
        <v>737</v>
      </c>
      <c r="U114" s="25" t="s">
        <v>259</v>
      </c>
    </row>
    <row r="115" spans="1:23" x14ac:dyDescent="0.25">
      <c r="A115" t="s">
        <v>1128</v>
      </c>
      <c r="B115" t="s">
        <v>4</v>
      </c>
      <c r="C115" t="s">
        <v>174</v>
      </c>
      <c r="D115" t="s">
        <v>34</v>
      </c>
      <c r="E115" t="s">
        <v>896</v>
      </c>
      <c r="F115" s="15" t="s">
        <v>201</v>
      </c>
      <c r="G115" s="15" t="s">
        <v>367</v>
      </c>
      <c r="H115" s="15" t="s">
        <v>368</v>
      </c>
      <c r="I115" s="15" t="s">
        <v>407</v>
      </c>
      <c r="J115" s="15" t="s">
        <v>369</v>
      </c>
      <c r="O115" s="15">
        <v>2017</v>
      </c>
      <c r="P115" s="15">
        <v>8</v>
      </c>
      <c r="Q115" s="13" t="s">
        <v>779</v>
      </c>
      <c r="R115" s="25" t="s">
        <v>392</v>
      </c>
      <c r="S115" s="25" t="s">
        <v>174</v>
      </c>
    </row>
    <row r="116" spans="1:23" x14ac:dyDescent="0.25">
      <c r="A116" t="s">
        <v>1128</v>
      </c>
      <c r="B116" t="s">
        <v>4</v>
      </c>
      <c r="C116" t="s">
        <v>174</v>
      </c>
      <c r="D116" t="s">
        <v>34</v>
      </c>
      <c r="E116" t="s">
        <v>387</v>
      </c>
      <c r="F116" s="15" t="s">
        <v>201</v>
      </c>
      <c r="G116" s="15" t="s">
        <v>407</v>
      </c>
      <c r="H116" s="15" t="s">
        <v>810</v>
      </c>
      <c r="I116" s="15" t="s">
        <v>408</v>
      </c>
      <c r="J116" s="15" t="s">
        <v>409</v>
      </c>
      <c r="O116" s="15">
        <v>2016</v>
      </c>
      <c r="P116" s="15">
        <v>7</v>
      </c>
      <c r="Q116" s="13" t="s">
        <v>789</v>
      </c>
      <c r="R116" s="25" t="s">
        <v>392</v>
      </c>
      <c r="S116" s="25" t="s">
        <v>174</v>
      </c>
    </row>
    <row r="117" spans="1:23" ht="18.75" customHeight="1" x14ac:dyDescent="0.25">
      <c r="A117" t="s">
        <v>194</v>
      </c>
      <c r="B117" t="s">
        <v>106</v>
      </c>
      <c r="C117" t="s">
        <v>147</v>
      </c>
      <c r="D117" t="s">
        <v>107</v>
      </c>
      <c r="E117" t="s">
        <v>389</v>
      </c>
      <c r="F117" s="15" t="s">
        <v>201</v>
      </c>
      <c r="G117" s="15" t="s">
        <v>252</v>
      </c>
      <c r="H117" s="15" t="s">
        <v>638</v>
      </c>
      <c r="I117" s="15" t="s">
        <v>251</v>
      </c>
      <c r="J117" s="15" t="s">
        <v>639</v>
      </c>
      <c r="O117" s="15">
        <v>2016</v>
      </c>
      <c r="P117" s="15">
        <v>7</v>
      </c>
      <c r="Q117" s="13" t="s">
        <v>790</v>
      </c>
    </row>
    <row r="118" spans="1:23" x14ac:dyDescent="0.25">
      <c r="A118" t="s">
        <v>1138</v>
      </c>
      <c r="B118" t="s">
        <v>108</v>
      </c>
      <c r="C118" t="s">
        <v>174</v>
      </c>
      <c r="D118" t="s">
        <v>177</v>
      </c>
      <c r="E118" t="s">
        <v>393</v>
      </c>
      <c r="F118" s="15" t="s">
        <v>134</v>
      </c>
      <c r="G118" s="15" t="s">
        <v>642</v>
      </c>
      <c r="H118" s="15" t="s">
        <v>643</v>
      </c>
      <c r="I118" s="15" t="s">
        <v>640</v>
      </c>
      <c r="J118" s="15" t="s">
        <v>641</v>
      </c>
      <c r="O118" s="15">
        <v>2016</v>
      </c>
      <c r="P118" s="15">
        <v>7</v>
      </c>
      <c r="Q118" s="13" t="s">
        <v>791</v>
      </c>
      <c r="R118" s="25" t="s">
        <v>391</v>
      </c>
      <c r="S118" s="25" t="s">
        <v>174</v>
      </c>
      <c r="T118" s="25" t="s">
        <v>392</v>
      </c>
      <c r="U118" s="25" t="s">
        <v>174</v>
      </c>
    </row>
    <row r="119" spans="1:23" x14ac:dyDescent="0.25">
      <c r="A119" t="s">
        <v>58</v>
      </c>
      <c r="B119" t="s">
        <v>109</v>
      </c>
      <c r="C119" t="s">
        <v>162</v>
      </c>
      <c r="D119" t="s">
        <v>110</v>
      </c>
      <c r="E119" t="s">
        <v>448</v>
      </c>
      <c r="F119" s="15" t="s">
        <v>134</v>
      </c>
      <c r="G119" s="15" t="s">
        <v>463</v>
      </c>
      <c r="H119" s="15" t="s">
        <v>673</v>
      </c>
      <c r="I119" s="15" t="s">
        <v>674</v>
      </c>
      <c r="J119" s="15" t="s">
        <v>675</v>
      </c>
      <c r="O119" s="15">
        <v>2015</v>
      </c>
      <c r="P119" s="15">
        <v>6</v>
      </c>
      <c r="Q119" s="13" t="s">
        <v>805</v>
      </c>
    </row>
    <row r="120" spans="1:23" x14ac:dyDescent="0.25">
      <c r="A120" t="s">
        <v>111</v>
      </c>
      <c r="B120" t="s">
        <v>112</v>
      </c>
      <c r="C120" t="s">
        <v>164</v>
      </c>
      <c r="D120" t="s">
        <v>113</v>
      </c>
      <c r="E120" t="s">
        <v>396</v>
      </c>
      <c r="F120" s="15" t="s">
        <v>134</v>
      </c>
      <c r="G120" s="15" t="s">
        <v>644</v>
      </c>
      <c r="H120" s="15" t="s">
        <v>645</v>
      </c>
      <c r="I120" s="15" t="s">
        <v>451</v>
      </c>
      <c r="J120" s="15" t="s">
        <v>410</v>
      </c>
      <c r="O120" s="15">
        <v>2016</v>
      </c>
      <c r="P120" s="15">
        <v>7</v>
      </c>
      <c r="Q120" s="13" t="s">
        <v>792</v>
      </c>
      <c r="R120" s="25" t="s">
        <v>395</v>
      </c>
      <c r="S120" s="25" t="s">
        <v>164</v>
      </c>
      <c r="T120" s="25" t="s">
        <v>744</v>
      </c>
      <c r="U120" s="25" t="s">
        <v>164</v>
      </c>
      <c r="V120" s="25" t="s">
        <v>745</v>
      </c>
      <c r="W120" s="25" t="s">
        <v>164</v>
      </c>
    </row>
    <row r="121" spans="1:23" x14ac:dyDescent="0.25">
      <c r="A121" s="25" t="s">
        <v>1266</v>
      </c>
      <c r="B121" s="25" t="s">
        <v>1267</v>
      </c>
      <c r="C121" s="25" t="s">
        <v>174</v>
      </c>
      <c r="D121" t="s">
        <v>1250</v>
      </c>
      <c r="E121" s="25" t="s">
        <v>1149</v>
      </c>
      <c r="F121" s="15" t="s">
        <v>201</v>
      </c>
      <c r="G121" s="30" t="s">
        <v>1019</v>
      </c>
      <c r="H121" s="31" t="s">
        <v>1186</v>
      </c>
      <c r="I121" s="15" t="s">
        <v>1184</v>
      </c>
      <c r="J121" s="15" t="s">
        <v>1188</v>
      </c>
      <c r="K121" s="15" t="s">
        <v>498</v>
      </c>
      <c r="L121" s="15" t="s">
        <v>1187</v>
      </c>
      <c r="O121" s="15">
        <v>2022</v>
      </c>
      <c r="P121" s="15">
        <v>12</v>
      </c>
      <c r="Q121" s="15" t="s">
        <v>1273</v>
      </c>
      <c r="R121" s="25" t="s">
        <v>569</v>
      </c>
      <c r="S121" s="25" t="s">
        <v>1162</v>
      </c>
      <c r="T121" s="25" t="s">
        <v>1160</v>
      </c>
      <c r="U121" s="25" t="s">
        <v>1161</v>
      </c>
      <c r="V121" s="25" t="s">
        <v>737</v>
      </c>
      <c r="W121" s="25" t="s">
        <v>1161</v>
      </c>
    </row>
    <row r="122" spans="1:23" x14ac:dyDescent="0.25">
      <c r="A122" t="s">
        <v>216</v>
      </c>
      <c r="B122" t="s">
        <v>125</v>
      </c>
      <c r="C122" t="s">
        <v>220</v>
      </c>
      <c r="D122" t="s">
        <v>217</v>
      </c>
      <c r="E122" t="s">
        <v>526</v>
      </c>
      <c r="F122" s="15" t="s">
        <v>134</v>
      </c>
      <c r="G122" s="15" t="s">
        <v>503</v>
      </c>
      <c r="H122" s="15" t="s">
        <v>504</v>
      </c>
      <c r="I122" s="15" t="s">
        <v>505</v>
      </c>
      <c r="J122" s="15" t="s">
        <v>832</v>
      </c>
      <c r="O122" s="15">
        <v>2013</v>
      </c>
      <c r="P122" s="15">
        <v>4</v>
      </c>
      <c r="Q122" s="13" t="s">
        <v>801</v>
      </c>
      <c r="R122" s="25" t="s">
        <v>67</v>
      </c>
      <c r="S122" s="25" t="s">
        <v>220</v>
      </c>
    </row>
    <row r="123" spans="1:23" x14ac:dyDescent="0.25">
      <c r="A123" t="s">
        <v>216</v>
      </c>
      <c r="B123" t="s">
        <v>1007</v>
      </c>
      <c r="C123" t="s">
        <v>220</v>
      </c>
      <c r="D123" t="s">
        <v>217</v>
      </c>
      <c r="E123" t="s">
        <v>492</v>
      </c>
      <c r="F123" s="15" t="s">
        <v>134</v>
      </c>
      <c r="G123" s="15" t="s">
        <v>503</v>
      </c>
      <c r="H123" s="15" t="s">
        <v>504</v>
      </c>
      <c r="I123" s="15" t="s">
        <v>505</v>
      </c>
      <c r="J123" s="15" t="s">
        <v>832</v>
      </c>
      <c r="O123" s="15">
        <v>2014</v>
      </c>
      <c r="P123" s="15">
        <v>5</v>
      </c>
      <c r="Q123" s="13" t="s">
        <v>918</v>
      </c>
      <c r="R123" s="25" t="s">
        <v>491</v>
      </c>
      <c r="S123" s="25" t="s">
        <v>220</v>
      </c>
    </row>
    <row r="124" spans="1:23" x14ac:dyDescent="0.25">
      <c r="A124" t="s">
        <v>93</v>
      </c>
      <c r="B124" t="s">
        <v>991</v>
      </c>
      <c r="C124" t="s">
        <v>260</v>
      </c>
      <c r="D124" t="s">
        <v>306</v>
      </c>
      <c r="E124" t="s">
        <v>1024</v>
      </c>
      <c r="F124" s="15" t="s">
        <v>201</v>
      </c>
      <c r="G124" s="15" t="s">
        <v>1019</v>
      </c>
      <c r="H124" s="15" t="s">
        <v>1038</v>
      </c>
      <c r="I124" s="15" t="s">
        <v>1026</v>
      </c>
      <c r="J124" s="15" t="s">
        <v>1025</v>
      </c>
      <c r="K124" s="15" t="s">
        <v>1027</v>
      </c>
      <c r="L124" s="15" t="s">
        <v>1028</v>
      </c>
      <c r="O124" s="15">
        <v>2020</v>
      </c>
      <c r="P124" s="15">
        <v>11</v>
      </c>
      <c r="Q124" s="15" t="s">
        <v>1029</v>
      </c>
    </row>
    <row r="125" spans="1:23" x14ac:dyDescent="0.25">
      <c r="A125" t="s">
        <v>93</v>
      </c>
      <c r="B125" t="s">
        <v>991</v>
      </c>
      <c r="C125" t="s">
        <v>260</v>
      </c>
      <c r="D125" s="12" t="s">
        <v>306</v>
      </c>
      <c r="E125" t="s">
        <v>30</v>
      </c>
      <c r="F125" s="15" t="s">
        <v>201</v>
      </c>
      <c r="G125" s="15" t="s">
        <v>274</v>
      </c>
      <c r="H125" s="15" t="s">
        <v>303</v>
      </c>
      <c r="I125" s="15" t="s">
        <v>301</v>
      </c>
      <c r="J125" s="15" t="s">
        <v>302</v>
      </c>
      <c r="K125" s="15" t="s">
        <v>906</v>
      </c>
      <c r="O125" s="15">
        <v>2019</v>
      </c>
      <c r="P125" s="15">
        <v>10</v>
      </c>
      <c r="Q125" s="13" t="s">
        <v>766</v>
      </c>
    </row>
    <row r="126" spans="1:23" x14ac:dyDescent="0.25">
      <c r="A126" t="s">
        <v>214</v>
      </c>
      <c r="B126" t="s">
        <v>114</v>
      </c>
      <c r="C126" t="s">
        <v>186</v>
      </c>
      <c r="D126" t="s">
        <v>215</v>
      </c>
      <c r="E126" t="s">
        <v>528</v>
      </c>
      <c r="F126" s="15" t="s">
        <v>134</v>
      </c>
      <c r="G126" s="15" t="s">
        <v>538</v>
      </c>
      <c r="H126" s="15" t="s">
        <v>539</v>
      </c>
      <c r="I126" s="15" t="s">
        <v>540</v>
      </c>
      <c r="J126" s="15" t="s">
        <v>845</v>
      </c>
      <c r="O126" s="15">
        <v>2013</v>
      </c>
      <c r="P126" s="15">
        <v>4</v>
      </c>
      <c r="Q126" s="13" t="s">
        <v>928</v>
      </c>
    </row>
    <row r="127" spans="1:23" x14ac:dyDescent="0.25">
      <c r="A127" t="s">
        <v>127</v>
      </c>
      <c r="B127" t="s">
        <v>115</v>
      </c>
      <c r="C127" t="s">
        <v>181</v>
      </c>
      <c r="D127" t="s">
        <v>116</v>
      </c>
      <c r="E127" t="s">
        <v>530</v>
      </c>
      <c r="F127" s="15" t="s">
        <v>134</v>
      </c>
      <c r="G127" s="15" t="s">
        <v>541</v>
      </c>
      <c r="H127" s="15" t="s">
        <v>542</v>
      </c>
      <c r="I127" s="15" t="s">
        <v>543</v>
      </c>
      <c r="J127" s="15" t="s">
        <v>544</v>
      </c>
      <c r="O127" s="15">
        <v>2013</v>
      </c>
      <c r="P127" s="15">
        <v>4</v>
      </c>
      <c r="Q127" s="13" t="s">
        <v>929</v>
      </c>
    </row>
    <row r="128" spans="1:23" x14ac:dyDescent="0.25">
      <c r="A128" s="25" t="s">
        <v>1268</v>
      </c>
      <c r="B128" s="25" t="s">
        <v>1269</v>
      </c>
      <c r="C128" s="25" t="s">
        <v>1165</v>
      </c>
      <c r="D128" t="s">
        <v>1251</v>
      </c>
      <c r="E128" s="26" t="s">
        <v>1150</v>
      </c>
      <c r="F128" s="15" t="s">
        <v>134</v>
      </c>
      <c r="G128" s="30" t="s">
        <v>652</v>
      </c>
      <c r="H128" s="30" t="s">
        <v>1194</v>
      </c>
      <c r="I128" s="15" t="s">
        <v>314</v>
      </c>
      <c r="J128" s="15" t="s">
        <v>1197</v>
      </c>
      <c r="K128" s="27"/>
      <c r="L128" s="15" t="s">
        <v>1196</v>
      </c>
      <c r="N128" s="15" t="s">
        <v>1195</v>
      </c>
      <c r="O128" s="15">
        <v>2022</v>
      </c>
      <c r="P128" s="15">
        <v>12</v>
      </c>
      <c r="Q128" s="15" t="s">
        <v>1274</v>
      </c>
    </row>
    <row r="129" spans="1:26" ht="18.75" customHeight="1" x14ac:dyDescent="0.25">
      <c r="A129" s="25" t="s">
        <v>1272</v>
      </c>
      <c r="B129" s="25" t="s">
        <v>1270</v>
      </c>
      <c r="C129" s="25" t="s">
        <v>131</v>
      </c>
      <c r="D129" t="s">
        <v>1252</v>
      </c>
      <c r="E129" s="26" t="s">
        <v>1151</v>
      </c>
      <c r="F129" s="15" t="s">
        <v>134</v>
      </c>
      <c r="G129" s="31" t="s">
        <v>1189</v>
      </c>
      <c r="H129" s="30" t="s">
        <v>1190</v>
      </c>
      <c r="I129" s="15" t="s">
        <v>1185</v>
      </c>
      <c r="J129" s="15" t="s">
        <v>1191</v>
      </c>
      <c r="K129" s="27"/>
      <c r="L129" s="15" t="s">
        <v>1192</v>
      </c>
      <c r="N129" s="15" t="s">
        <v>1193</v>
      </c>
      <c r="O129" s="15">
        <v>2022</v>
      </c>
      <c r="P129" s="15">
        <v>12</v>
      </c>
      <c r="Q129" s="15" t="s">
        <v>1169</v>
      </c>
    </row>
    <row r="130" spans="1:26" x14ac:dyDescent="0.25">
      <c r="A130" t="s">
        <v>95</v>
      </c>
      <c r="B130" t="s">
        <v>8</v>
      </c>
      <c r="C130" t="s">
        <v>147</v>
      </c>
      <c r="D130" t="s">
        <v>118</v>
      </c>
      <c r="E130" t="s">
        <v>596</v>
      </c>
      <c r="F130" s="15" t="s">
        <v>134</v>
      </c>
      <c r="G130" s="15" t="s">
        <v>607</v>
      </c>
      <c r="H130" s="15" t="s">
        <v>608</v>
      </c>
      <c r="I130" s="15" t="s">
        <v>877</v>
      </c>
      <c r="J130" s="15" t="s">
        <v>302</v>
      </c>
      <c r="O130" s="15">
        <v>2011</v>
      </c>
      <c r="P130" s="15">
        <v>2</v>
      </c>
      <c r="Q130" s="13" t="s">
        <v>944</v>
      </c>
      <c r="R130" s="25" t="s">
        <v>595</v>
      </c>
      <c r="S130" s="25" t="s">
        <v>211</v>
      </c>
    </row>
    <row r="131" spans="1:26" x14ac:dyDescent="0.25">
      <c r="A131" t="s">
        <v>1118</v>
      </c>
      <c r="B131" t="s">
        <v>119</v>
      </c>
      <c r="C131" t="s">
        <v>135</v>
      </c>
      <c r="D131" t="s">
        <v>187</v>
      </c>
      <c r="E131" t="s">
        <v>356</v>
      </c>
      <c r="F131" s="15" t="s">
        <v>201</v>
      </c>
      <c r="G131" s="15" t="s">
        <v>455</v>
      </c>
      <c r="H131" s="15" t="s">
        <v>627</v>
      </c>
      <c r="I131" s="15" t="s">
        <v>274</v>
      </c>
      <c r="J131" s="15" t="s">
        <v>809</v>
      </c>
      <c r="O131" s="15">
        <v>2017</v>
      </c>
      <c r="P131" s="15">
        <v>8</v>
      </c>
      <c r="Q131" s="13" t="s">
        <v>780</v>
      </c>
    </row>
    <row r="132" spans="1:26" x14ac:dyDescent="0.25">
      <c r="A132" s="25" t="s">
        <v>59</v>
      </c>
      <c r="B132" s="25" t="s">
        <v>120</v>
      </c>
      <c r="C132" s="25" t="s">
        <v>135</v>
      </c>
      <c r="D132" s="25" t="s">
        <v>132</v>
      </c>
      <c r="E132" s="25" t="s">
        <v>1202</v>
      </c>
      <c r="F132" s="27" t="s">
        <v>134</v>
      </c>
      <c r="G132" s="27" t="s">
        <v>1220</v>
      </c>
      <c r="H132" s="27" t="s">
        <v>1224</v>
      </c>
      <c r="I132" s="27" t="s">
        <v>1218</v>
      </c>
      <c r="J132" s="27" t="s">
        <v>1229</v>
      </c>
      <c r="K132" s="27"/>
      <c r="L132" s="27" t="s">
        <v>1233</v>
      </c>
      <c r="M132" s="27"/>
      <c r="N132" s="27"/>
      <c r="O132" s="27">
        <v>2022</v>
      </c>
      <c r="P132" s="27">
        <v>13</v>
      </c>
      <c r="Q132" s="27" t="s">
        <v>1214</v>
      </c>
    </row>
    <row r="133" spans="1:26" x14ac:dyDescent="0.25">
      <c r="A133" t="s">
        <v>59</v>
      </c>
      <c r="B133" t="s">
        <v>120</v>
      </c>
      <c r="C133" t="s">
        <v>135</v>
      </c>
      <c r="D133" t="s">
        <v>132</v>
      </c>
      <c r="E133" t="s">
        <v>725</v>
      </c>
      <c r="F133" s="15" t="s">
        <v>134</v>
      </c>
      <c r="G133" s="15" t="s">
        <v>292</v>
      </c>
      <c r="H133" s="15" t="s">
        <v>894</v>
      </c>
      <c r="I133" s="15" t="s">
        <v>605</v>
      </c>
      <c r="J133" s="15" t="s">
        <v>893</v>
      </c>
      <c r="O133" s="15">
        <v>2010</v>
      </c>
      <c r="P133" s="15">
        <v>1</v>
      </c>
      <c r="Q133" s="13" t="s">
        <v>951</v>
      </c>
      <c r="R133" s="25" t="s">
        <v>724</v>
      </c>
      <c r="S133" s="25" t="s">
        <v>135</v>
      </c>
    </row>
    <row r="134" spans="1:26" x14ac:dyDescent="0.25">
      <c r="A134" t="s">
        <v>138</v>
      </c>
      <c r="B134" t="s">
        <v>123</v>
      </c>
      <c r="C134" t="s">
        <v>139</v>
      </c>
      <c r="D134" t="s">
        <v>140</v>
      </c>
      <c r="E134" t="s">
        <v>398</v>
      </c>
      <c r="F134" s="15" t="s">
        <v>134</v>
      </c>
      <c r="G134" s="15" t="s">
        <v>501</v>
      </c>
      <c r="H134" s="15" t="s">
        <v>648</v>
      </c>
      <c r="I134" s="15" t="s">
        <v>646</v>
      </c>
      <c r="J134" s="15" t="s">
        <v>647</v>
      </c>
      <c r="O134" s="15">
        <v>2016</v>
      </c>
      <c r="P134" s="15">
        <v>7</v>
      </c>
      <c r="Q134" s="13" t="s">
        <v>793</v>
      </c>
    </row>
    <row r="135" spans="1:26" x14ac:dyDescent="0.25">
      <c r="A135" t="s">
        <v>992</v>
      </c>
      <c r="B135" t="s">
        <v>188</v>
      </c>
      <c r="C135" t="s">
        <v>261</v>
      </c>
      <c r="D135" s="9" t="s">
        <v>33</v>
      </c>
      <c r="E135" t="s">
        <v>19</v>
      </c>
      <c r="F135" s="15" t="s">
        <v>201</v>
      </c>
      <c r="G135" s="15" t="s">
        <v>275</v>
      </c>
      <c r="H135" s="15" t="s">
        <v>304</v>
      </c>
      <c r="I135" s="15" t="s">
        <v>276</v>
      </c>
      <c r="J135" s="15" t="s">
        <v>305</v>
      </c>
      <c r="O135" s="15">
        <v>2019</v>
      </c>
      <c r="P135" s="15">
        <v>10</v>
      </c>
      <c r="Q135" s="13" t="s">
        <v>767</v>
      </c>
      <c r="R135" s="25" t="s">
        <v>739</v>
      </c>
      <c r="S135" s="25" t="s">
        <v>218</v>
      </c>
      <c r="T135" s="25" t="s">
        <v>582</v>
      </c>
      <c r="U135" s="25" t="s">
        <v>218</v>
      </c>
    </row>
    <row r="136" spans="1:26" ht="15.75" x14ac:dyDescent="0.25">
      <c r="A136" t="s">
        <v>59</v>
      </c>
      <c r="B136" t="s">
        <v>1113</v>
      </c>
      <c r="C136" t="s">
        <v>1076</v>
      </c>
      <c r="D136" t="s">
        <v>1075</v>
      </c>
      <c r="E136" t="s">
        <v>1073</v>
      </c>
      <c r="F136" s="15" t="s">
        <v>134</v>
      </c>
      <c r="G136" s="15" t="s">
        <v>1078</v>
      </c>
      <c r="H136" s="15" t="s">
        <v>1079</v>
      </c>
      <c r="O136" s="15">
        <v>2020</v>
      </c>
      <c r="P136" s="15">
        <v>11</v>
      </c>
      <c r="Q136" s="15" t="s">
        <v>1077</v>
      </c>
    </row>
    <row r="137" spans="1:26" x14ac:dyDescent="0.25">
      <c r="A137" s="9" t="s">
        <v>1005</v>
      </c>
      <c r="B137" s="9" t="s">
        <v>226</v>
      </c>
      <c r="C137" s="9" t="s">
        <v>751</v>
      </c>
      <c r="D137" s="9" t="s">
        <v>168</v>
      </c>
      <c r="E137" s="9" t="s">
        <v>750</v>
      </c>
      <c r="F137" s="15" t="s">
        <v>134</v>
      </c>
      <c r="G137" s="20" t="s">
        <v>754</v>
      </c>
      <c r="H137" s="20" t="s">
        <v>815</v>
      </c>
      <c r="I137" s="20" t="s">
        <v>252</v>
      </c>
      <c r="J137" s="20" t="s">
        <v>816</v>
      </c>
      <c r="K137" s="20"/>
      <c r="M137" s="20"/>
      <c r="N137" s="20"/>
      <c r="O137" s="20">
        <v>2015</v>
      </c>
      <c r="P137" s="20">
        <v>6</v>
      </c>
      <c r="Q137" s="17" t="s">
        <v>806</v>
      </c>
      <c r="R137" s="25" t="s">
        <v>752</v>
      </c>
      <c r="S137" s="25" t="s">
        <v>751</v>
      </c>
      <c r="T137" s="25" t="s">
        <v>739</v>
      </c>
      <c r="U137" s="25" t="s">
        <v>218</v>
      </c>
      <c r="V137" s="25" t="s">
        <v>582</v>
      </c>
      <c r="W137" s="25" t="s">
        <v>753</v>
      </c>
    </row>
    <row r="138" spans="1:26" x14ac:dyDescent="0.25">
      <c r="A138" t="s">
        <v>997</v>
      </c>
      <c r="B138" t="s">
        <v>124</v>
      </c>
      <c r="C138" t="s">
        <v>324</v>
      </c>
      <c r="D138" s="5"/>
      <c r="E138" t="s">
        <v>327</v>
      </c>
      <c r="F138" s="15" t="s">
        <v>134</v>
      </c>
      <c r="G138" s="15" t="s">
        <v>292</v>
      </c>
      <c r="H138" s="15" t="s">
        <v>332</v>
      </c>
      <c r="O138" s="15">
        <v>2018</v>
      </c>
      <c r="P138" s="15">
        <v>9</v>
      </c>
      <c r="Q138" s="13" t="s">
        <v>772</v>
      </c>
      <c r="R138" s="25" t="s">
        <v>325</v>
      </c>
      <c r="S138" s="25" t="s">
        <v>324</v>
      </c>
      <c r="T138" s="25" t="s">
        <v>326</v>
      </c>
      <c r="U138" s="25" t="s">
        <v>324</v>
      </c>
      <c r="V138" s="25" t="s">
        <v>740</v>
      </c>
      <c r="W138" s="25" t="s">
        <v>328</v>
      </c>
      <c r="X138" s="25" t="s">
        <v>741</v>
      </c>
      <c r="Y138" s="25" t="s">
        <v>742</v>
      </c>
    </row>
    <row r="139" spans="1:26" x14ac:dyDescent="0.25">
      <c r="A139" s="25"/>
      <c r="B139" s="25"/>
      <c r="C139" s="25"/>
      <c r="D139" s="25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Z139" s="28"/>
    </row>
    <row r="140" spans="1:26" x14ac:dyDescent="0.25">
      <c r="A140" s="25"/>
      <c r="B140" s="25"/>
      <c r="C140" s="25"/>
      <c r="E140" s="26"/>
      <c r="G140" s="31"/>
      <c r="H140" s="30"/>
    </row>
    <row r="141" spans="1:26" ht="18.75" customHeight="1" x14ac:dyDescent="0.25"/>
    <row r="143" spans="1:26" ht="15.75" x14ac:dyDescent="0.25">
      <c r="A143" s="6"/>
      <c r="B143" s="6"/>
    </row>
  </sheetData>
  <autoFilter ref="A1:Z1" xr:uid="{7E3D6876-7840-41F0-8805-6DD56E43E6BE}"/>
  <sortState xmlns:xlrd2="http://schemas.microsoft.com/office/spreadsheetml/2017/richdata2" ref="A8:AD177">
    <sortCondition ref="B8:B177"/>
  </sortState>
  <hyperlinks>
    <hyperlink ref="D31" r:id="rId1" xr:uid="{8CEB59D3-F6ED-4A64-A893-3236B43D18BD}"/>
    <hyperlink ref="D37" r:id="rId2" xr:uid="{1D252EB9-6839-4FAA-821D-34C3D7DCEA68}"/>
    <hyperlink ref="D48" r:id="rId3" xr:uid="{4C7AE7A0-644A-461D-8EC2-ABC5538CB25C}"/>
    <hyperlink ref="D49" r:id="rId4" xr:uid="{CAB4E48C-EFA4-4AC8-BEA3-747963ECE8C0}"/>
    <hyperlink ref="D57" r:id="rId5" xr:uid="{0FEA322E-6A0B-4854-BF00-BFD229ADDA42}"/>
    <hyperlink ref="D58" r:id="rId6" xr:uid="{C96EA8E2-0937-4FE2-9472-6F02456BD9CB}"/>
    <hyperlink ref="D68" r:id="rId7" xr:uid="{B686D353-D32F-42E8-8E18-22D6597ED9D0}"/>
    <hyperlink ref="D78" r:id="rId8" xr:uid="{C222DC52-0F9E-4A64-A489-8FB53025E849}"/>
    <hyperlink ref="D109" r:id="rId9" xr:uid="{48F0FFCB-4889-46AF-BCE8-BA8C6595A62B}"/>
    <hyperlink ref="D110" r:id="rId10" xr:uid="{D68FDF1F-549D-4465-9305-4BA43894898D}"/>
    <hyperlink ref="D114" r:id="rId11" xr:uid="{2ECCCD40-6538-47D8-8AD4-F248BD8E6CE1}"/>
    <hyperlink ref="D135" r:id="rId12" xr:uid="{93B8255A-09F9-45FC-97CA-8A2A83BC2434}"/>
    <hyperlink ref="D125" r:id="rId13" display="mailto:jtarwater@cedarville.edu" xr:uid="{1EFDB50F-0C74-4794-81B4-4695AEC1C0A1}"/>
    <hyperlink ref="D8" r:id="rId14" xr:uid="{DA582CF0-1ED5-42CA-B71F-48EBC3EF4454}"/>
    <hyperlink ref="D115" r:id="rId15" xr:uid="{F53132DF-FED3-4D9E-94FC-E57754D884FD}"/>
    <hyperlink ref="D116" r:id="rId16" xr:uid="{630FF386-A61A-4D2D-8114-74DA6AF0B81E}"/>
    <hyperlink ref="D79" r:id="rId17" xr:uid="{FE628781-1F69-4147-9F03-ECDA427C08E6}"/>
    <hyperlink ref="D39" r:id="rId18" xr:uid="{D515935D-71EC-4125-9C9D-4EAE0BBA5B59}"/>
  </hyperlinks>
  <pageMargins left="0.7" right="0.7" top="0.75" bottom="0.75" header="0.3" footer="0.3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C25C-1AAA-4C4A-97F8-CE606E85D270}">
  <dimension ref="A1:Z143"/>
  <sheetViews>
    <sheetView workbookViewId="0">
      <selection activeCell="B1" sqref="B1"/>
    </sheetView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6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6" s="35" customFormat="1" ht="15" customHeight="1" x14ac:dyDescent="0.25">
      <c r="A2" t="s">
        <v>1130</v>
      </c>
      <c r="B2" t="s">
        <v>169</v>
      </c>
      <c r="C2" t="s">
        <v>170</v>
      </c>
      <c r="D2" s="12" t="s">
        <v>171</v>
      </c>
      <c r="E2" t="s">
        <v>315</v>
      </c>
      <c r="F2" s="15" t="s">
        <v>201</v>
      </c>
      <c r="G2" s="15" t="s">
        <v>251</v>
      </c>
      <c r="H2" s="15" t="s">
        <v>317</v>
      </c>
      <c r="I2" s="15" t="s">
        <v>316</v>
      </c>
      <c r="J2" s="15" t="s">
        <v>401</v>
      </c>
      <c r="K2" s="15"/>
      <c r="L2" s="15"/>
      <c r="M2" s="15"/>
      <c r="N2" s="15"/>
      <c r="O2" s="15">
        <v>2018</v>
      </c>
      <c r="P2" s="15">
        <v>9</v>
      </c>
      <c r="Q2" s="13" t="s">
        <v>769</v>
      </c>
      <c r="R2" s="25"/>
      <c r="S2" s="25"/>
      <c r="T2" s="25"/>
      <c r="U2" s="25"/>
      <c r="V2" s="25"/>
      <c r="W2" s="25"/>
      <c r="X2" s="25"/>
      <c r="Y2" s="25"/>
      <c r="Z2" s="10"/>
    </row>
    <row r="3" spans="1:26" s="35" customFormat="1" ht="15" customHeight="1" x14ac:dyDescent="0.25">
      <c r="A3" t="s">
        <v>1006</v>
      </c>
      <c r="B3" t="s">
        <v>45</v>
      </c>
      <c r="C3" t="s">
        <v>137</v>
      </c>
      <c r="D3" t="s">
        <v>46</v>
      </c>
      <c r="E3" t="s">
        <v>901</v>
      </c>
      <c r="F3" s="15" t="s">
        <v>134</v>
      </c>
      <c r="G3" s="15" t="s">
        <v>292</v>
      </c>
      <c r="H3" s="15" t="s">
        <v>293</v>
      </c>
      <c r="I3" s="15" t="s">
        <v>968</v>
      </c>
      <c r="J3" s="15" t="s">
        <v>817</v>
      </c>
      <c r="K3" s="15"/>
      <c r="L3" s="15"/>
      <c r="M3" s="15"/>
      <c r="N3" s="15"/>
      <c r="O3" s="15">
        <v>2014</v>
      </c>
      <c r="P3" s="15">
        <v>5</v>
      </c>
      <c r="Q3" s="13" t="s">
        <v>813</v>
      </c>
      <c r="R3" s="25" t="s">
        <v>465</v>
      </c>
      <c r="S3" s="25" t="s">
        <v>137</v>
      </c>
      <c r="T3" s="25"/>
      <c r="U3" s="25"/>
      <c r="V3" s="25"/>
      <c r="W3" s="25"/>
      <c r="X3" s="25"/>
      <c r="Y3" s="25"/>
      <c r="Z3" s="10"/>
    </row>
    <row r="4" spans="1:26" s="35" customFormat="1" ht="15" customHeight="1" x14ac:dyDescent="0.25">
      <c r="A4" t="s">
        <v>1121</v>
      </c>
      <c r="B4" t="s">
        <v>47</v>
      </c>
      <c r="C4" t="s">
        <v>179</v>
      </c>
      <c r="D4" t="s">
        <v>207</v>
      </c>
      <c r="E4" t="s">
        <v>413</v>
      </c>
      <c r="F4" s="15" t="s">
        <v>201</v>
      </c>
      <c r="G4" s="15" t="s">
        <v>251</v>
      </c>
      <c r="H4" s="15" t="s">
        <v>650</v>
      </c>
      <c r="I4" s="15" t="s">
        <v>456</v>
      </c>
      <c r="J4" s="15" t="s">
        <v>649</v>
      </c>
      <c r="K4" s="15"/>
      <c r="L4" s="15"/>
      <c r="M4" s="15"/>
      <c r="N4" s="15"/>
      <c r="O4" s="15">
        <v>2015</v>
      </c>
      <c r="P4" s="15">
        <v>6</v>
      </c>
      <c r="Q4" s="13" t="s">
        <v>794</v>
      </c>
      <c r="R4" s="25"/>
      <c r="S4" s="25"/>
      <c r="T4" s="25"/>
      <c r="U4" s="25"/>
      <c r="V4" s="25"/>
      <c r="W4" s="25"/>
      <c r="X4" s="25"/>
      <c r="Y4" s="25"/>
      <c r="Z4" s="10"/>
    </row>
    <row r="5" spans="1:26" s="35" customFormat="1" ht="15" customHeight="1" x14ac:dyDescent="0.25">
      <c r="A5" t="s">
        <v>1121</v>
      </c>
      <c r="B5" t="s">
        <v>47</v>
      </c>
      <c r="C5" t="s">
        <v>179</v>
      </c>
      <c r="D5" t="s">
        <v>207</v>
      </c>
      <c r="E5" t="s">
        <v>547</v>
      </c>
      <c r="F5" s="15" t="s">
        <v>134</v>
      </c>
      <c r="G5" s="15" t="s">
        <v>848</v>
      </c>
      <c r="H5" s="15" t="s">
        <v>847</v>
      </c>
      <c r="I5" s="15" t="s">
        <v>849</v>
      </c>
      <c r="J5" s="15" t="s">
        <v>850</v>
      </c>
      <c r="K5" s="15"/>
      <c r="L5" s="15"/>
      <c r="M5" s="15"/>
      <c r="N5" s="15"/>
      <c r="O5" s="15">
        <v>2012</v>
      </c>
      <c r="P5" s="15">
        <v>3</v>
      </c>
      <c r="Q5" s="13" t="s">
        <v>768</v>
      </c>
      <c r="R5" s="25" t="s">
        <v>545</v>
      </c>
      <c r="S5" s="25" t="s">
        <v>546</v>
      </c>
      <c r="T5" s="25"/>
      <c r="U5" s="25"/>
      <c r="V5" s="25"/>
      <c r="W5" s="25"/>
      <c r="X5" s="25"/>
      <c r="Y5" s="25"/>
      <c r="Z5" s="10"/>
    </row>
    <row r="6" spans="1:26" s="35" customFormat="1" ht="15" customHeight="1" x14ac:dyDescent="0.25">
      <c r="A6" t="s">
        <v>1114</v>
      </c>
      <c r="B6" t="s">
        <v>1103</v>
      </c>
      <c r="C6" t="s">
        <v>254</v>
      </c>
      <c r="D6" t="s">
        <v>43</v>
      </c>
      <c r="E6" t="s">
        <v>1050</v>
      </c>
      <c r="F6" s="15" t="s">
        <v>134</v>
      </c>
      <c r="G6" s="15" t="s">
        <v>1054</v>
      </c>
      <c r="H6" s="15" t="s">
        <v>1055</v>
      </c>
      <c r="I6" s="15" t="s">
        <v>1056</v>
      </c>
      <c r="J6" s="15" t="s">
        <v>1057</v>
      </c>
      <c r="K6" s="15" t="s">
        <v>1058</v>
      </c>
      <c r="L6" s="15" t="s">
        <v>1059</v>
      </c>
      <c r="M6" s="15"/>
      <c r="N6" s="15"/>
      <c r="O6" s="15">
        <v>2020</v>
      </c>
      <c r="P6" s="15">
        <v>11</v>
      </c>
      <c r="Q6" s="29" t="str">
        <f>"1-9"</f>
        <v>1-9</v>
      </c>
      <c r="R6" s="25" t="s">
        <v>690</v>
      </c>
      <c r="S6" s="25" t="s">
        <v>254</v>
      </c>
      <c r="T6" s="25" t="s">
        <v>1052</v>
      </c>
      <c r="U6" s="25" t="s">
        <v>1053</v>
      </c>
      <c r="V6" s="25"/>
      <c r="W6" s="25"/>
      <c r="X6" s="25"/>
      <c r="Y6" s="25"/>
      <c r="Z6" s="10"/>
    </row>
    <row r="7" spans="1:26" s="35" customFormat="1" ht="15" customHeight="1" x14ac:dyDescent="0.25">
      <c r="A7" t="s">
        <v>1008</v>
      </c>
      <c r="B7" t="s">
        <v>1009</v>
      </c>
      <c r="C7" t="s">
        <v>552</v>
      </c>
      <c r="D7" t="s">
        <v>148</v>
      </c>
      <c r="E7" t="s">
        <v>555</v>
      </c>
      <c r="F7" s="15" t="s">
        <v>134</v>
      </c>
      <c r="G7" s="15" t="s">
        <v>251</v>
      </c>
      <c r="H7" s="15" t="s">
        <v>577</v>
      </c>
      <c r="I7" s="15" t="s">
        <v>852</v>
      </c>
      <c r="J7" s="15" t="s">
        <v>853</v>
      </c>
      <c r="K7" s="15"/>
      <c r="L7" s="15"/>
      <c r="M7" s="15"/>
      <c r="N7" s="15"/>
      <c r="O7" s="15">
        <v>2012</v>
      </c>
      <c r="P7" s="15">
        <v>3</v>
      </c>
      <c r="Q7" s="13" t="s">
        <v>931</v>
      </c>
      <c r="R7" s="25" t="s">
        <v>553</v>
      </c>
      <c r="S7" s="25" t="s">
        <v>218</v>
      </c>
      <c r="T7" s="25" t="s">
        <v>554</v>
      </c>
      <c r="U7" s="25" t="s">
        <v>218</v>
      </c>
      <c r="V7" s="25"/>
      <c r="W7" s="25"/>
      <c r="X7" s="25"/>
      <c r="Y7" s="25"/>
      <c r="Z7" s="10"/>
    </row>
    <row r="8" spans="1:26" x14ac:dyDescent="0.25">
      <c r="A8" t="s">
        <v>238</v>
      </c>
      <c r="B8" t="s">
        <v>239</v>
      </c>
      <c r="C8" t="s">
        <v>702</v>
      </c>
      <c r="D8" t="s">
        <v>240</v>
      </c>
      <c r="E8" t="s">
        <v>705</v>
      </c>
      <c r="F8" s="15" t="s">
        <v>201</v>
      </c>
      <c r="G8" s="15" t="s">
        <v>402</v>
      </c>
      <c r="H8" s="15" t="s">
        <v>883</v>
      </c>
      <c r="I8" s="15" t="s">
        <v>882</v>
      </c>
      <c r="J8" s="15" t="s">
        <v>884</v>
      </c>
      <c r="O8" s="15">
        <v>2010</v>
      </c>
      <c r="P8" s="15">
        <v>1</v>
      </c>
      <c r="Q8" s="13" t="s">
        <v>946</v>
      </c>
      <c r="R8" s="25" t="s">
        <v>703</v>
      </c>
      <c r="S8" s="25" t="s">
        <v>704</v>
      </c>
    </row>
    <row r="9" spans="1:26" x14ac:dyDescent="0.25">
      <c r="A9" t="s">
        <v>999</v>
      </c>
      <c r="B9" t="s">
        <v>1000</v>
      </c>
      <c r="C9" t="s">
        <v>373</v>
      </c>
      <c r="D9" t="s">
        <v>105</v>
      </c>
      <c r="E9" t="s">
        <v>374</v>
      </c>
      <c r="F9" s="15" t="s">
        <v>201</v>
      </c>
      <c r="G9" s="15" t="s">
        <v>316</v>
      </c>
      <c r="H9" s="15" t="s">
        <v>628</v>
      </c>
      <c r="I9" s="15" t="s">
        <v>399</v>
      </c>
      <c r="J9" s="15" t="s">
        <v>400</v>
      </c>
      <c r="O9" s="15">
        <v>2016</v>
      </c>
      <c r="P9" s="15">
        <v>7</v>
      </c>
      <c r="Q9" s="13" t="s">
        <v>781</v>
      </c>
      <c r="R9" s="25" t="s">
        <v>370</v>
      </c>
      <c r="S9" s="25" t="s">
        <v>373</v>
      </c>
      <c r="T9" s="25" t="s">
        <v>371</v>
      </c>
      <c r="U9" s="25" t="s">
        <v>373</v>
      </c>
    </row>
    <row r="10" spans="1:26" x14ac:dyDescent="0.25">
      <c r="A10" t="s">
        <v>1286</v>
      </c>
      <c r="B10" t="s">
        <v>48</v>
      </c>
      <c r="C10" t="s">
        <v>178</v>
      </c>
      <c r="D10" t="s">
        <v>49</v>
      </c>
      <c r="E10" t="s">
        <v>550</v>
      </c>
      <c r="F10" s="15" t="s">
        <v>134</v>
      </c>
      <c r="G10" s="15" t="s">
        <v>264</v>
      </c>
      <c r="H10" s="15" t="s">
        <v>851</v>
      </c>
      <c r="I10" s="15" t="s">
        <v>252</v>
      </c>
      <c r="J10" s="15" t="s">
        <v>576</v>
      </c>
      <c r="O10" s="15">
        <v>2012</v>
      </c>
      <c r="P10" s="15">
        <v>3</v>
      </c>
      <c r="Q10" s="13" t="s">
        <v>930</v>
      </c>
      <c r="R10" s="25" t="s">
        <v>549</v>
      </c>
      <c r="S10" s="25" t="s">
        <v>178</v>
      </c>
    </row>
    <row r="11" spans="1:26" x14ac:dyDescent="0.25">
      <c r="A11" t="s">
        <v>1002</v>
      </c>
      <c r="B11" t="s">
        <v>1120</v>
      </c>
      <c r="C11" t="s">
        <v>145</v>
      </c>
      <c r="D11" t="s">
        <v>50</v>
      </c>
      <c r="E11" t="s">
        <v>416</v>
      </c>
      <c r="F11" s="15" t="s">
        <v>134</v>
      </c>
      <c r="G11" s="15" t="s">
        <v>452</v>
      </c>
      <c r="H11" s="15" t="s">
        <v>453</v>
      </c>
      <c r="I11" s="15" t="s">
        <v>399</v>
      </c>
      <c r="J11" s="15" t="s">
        <v>651</v>
      </c>
      <c r="O11" s="15">
        <v>2015</v>
      </c>
      <c r="P11" s="15">
        <v>6</v>
      </c>
      <c r="Q11" s="13" t="s">
        <v>795</v>
      </c>
      <c r="R11" s="25" t="s">
        <v>415</v>
      </c>
      <c r="S11" s="25" t="s">
        <v>145</v>
      </c>
    </row>
    <row r="12" spans="1:26" x14ac:dyDescent="0.25">
      <c r="A12" t="s">
        <v>1104</v>
      </c>
      <c r="B12" t="s">
        <v>1105</v>
      </c>
      <c r="C12" t="s">
        <v>206</v>
      </c>
      <c r="D12" t="s">
        <v>41</v>
      </c>
      <c r="E12" t="s">
        <v>1090</v>
      </c>
      <c r="F12" s="15" t="s">
        <v>134</v>
      </c>
      <c r="G12" s="15" t="s">
        <v>656</v>
      </c>
      <c r="H12" s="15" t="s">
        <v>1093</v>
      </c>
      <c r="I12" s="15" t="s">
        <v>1094</v>
      </c>
      <c r="J12" s="15" t="s">
        <v>1095</v>
      </c>
      <c r="O12" s="15">
        <v>2020</v>
      </c>
      <c r="P12" s="15">
        <v>11</v>
      </c>
      <c r="Q12" s="29" t="str">
        <f>"11-19"</f>
        <v>11-19</v>
      </c>
      <c r="R12" s="25" t="s">
        <v>1091</v>
      </c>
      <c r="S12" s="25" t="s">
        <v>206</v>
      </c>
      <c r="T12" s="25" t="s">
        <v>1092</v>
      </c>
      <c r="U12" s="25" t="s">
        <v>206</v>
      </c>
    </row>
    <row r="13" spans="1:26" x14ac:dyDescent="0.25">
      <c r="A13" t="s">
        <v>1135</v>
      </c>
      <c r="B13" t="s">
        <v>51</v>
      </c>
      <c r="C13" t="s">
        <v>213</v>
      </c>
      <c r="D13" t="s">
        <v>38</v>
      </c>
      <c r="E13" t="s">
        <v>898</v>
      </c>
      <c r="F13" s="15" t="s">
        <v>134</v>
      </c>
      <c r="G13" s="15" t="s">
        <v>454</v>
      </c>
      <c r="H13" s="15" t="s">
        <v>654</v>
      </c>
      <c r="I13" s="15" t="s">
        <v>652</v>
      </c>
      <c r="J13" s="15" t="s">
        <v>653</v>
      </c>
      <c r="O13" s="15">
        <v>2015</v>
      </c>
      <c r="P13" s="15">
        <v>6</v>
      </c>
      <c r="Q13" s="13" t="s">
        <v>796</v>
      </c>
      <c r="R13" s="25" t="s">
        <v>746</v>
      </c>
      <c r="S13" s="25" t="s">
        <v>418</v>
      </c>
    </row>
    <row r="14" spans="1:26" x14ac:dyDescent="0.25">
      <c r="A14" t="s">
        <v>241</v>
      </c>
      <c r="B14" t="s">
        <v>53</v>
      </c>
      <c r="C14" t="s">
        <v>557</v>
      </c>
      <c r="D14" t="s">
        <v>153</v>
      </c>
      <c r="E14" t="s">
        <v>558</v>
      </c>
      <c r="F14" s="15" t="s">
        <v>134</v>
      </c>
      <c r="G14" s="15" t="s">
        <v>540</v>
      </c>
      <c r="H14" s="15" t="s">
        <v>856</v>
      </c>
      <c r="I14" s="15" t="s">
        <v>854</v>
      </c>
      <c r="J14" s="15" t="s">
        <v>855</v>
      </c>
      <c r="O14" s="15">
        <v>2012</v>
      </c>
      <c r="P14" s="15">
        <v>3</v>
      </c>
      <c r="Q14" s="13" t="s">
        <v>932</v>
      </c>
    </row>
    <row r="15" spans="1:26" x14ac:dyDescent="0.25">
      <c r="A15" s="25" t="s">
        <v>1260</v>
      </c>
      <c r="B15" s="25" t="s">
        <v>1261</v>
      </c>
      <c r="C15" s="25" t="s">
        <v>131</v>
      </c>
      <c r="D15" t="s">
        <v>1247</v>
      </c>
      <c r="E15" s="26" t="s">
        <v>1146</v>
      </c>
      <c r="F15" s="15" t="s">
        <v>134</v>
      </c>
      <c r="G15" s="15" t="s">
        <v>1167</v>
      </c>
      <c r="H15" s="31" t="s">
        <v>1173</v>
      </c>
      <c r="I15" s="15" t="s">
        <v>1168</v>
      </c>
      <c r="J15" s="15" t="s">
        <v>1172</v>
      </c>
      <c r="K15" s="27"/>
      <c r="L15" s="15" t="s">
        <v>1170</v>
      </c>
      <c r="N15" s="15" t="s">
        <v>1171</v>
      </c>
      <c r="O15" s="15">
        <v>2022</v>
      </c>
      <c r="P15" s="15">
        <v>12</v>
      </c>
      <c r="Q15" s="29" t="str">
        <f>"11-14"</f>
        <v>11-14</v>
      </c>
      <c r="R15" s="25" t="s">
        <v>340</v>
      </c>
      <c r="S15" s="25" t="s">
        <v>131</v>
      </c>
    </row>
    <row r="16" spans="1:26" ht="18.75" customHeight="1" x14ac:dyDescent="0.25">
      <c r="A16" t="s">
        <v>133</v>
      </c>
      <c r="B16" t="s">
        <v>54</v>
      </c>
      <c r="C16" t="s">
        <v>420</v>
      </c>
      <c r="D16" t="s">
        <v>155</v>
      </c>
      <c r="E16" t="s">
        <v>422</v>
      </c>
      <c r="F16" s="15" t="s">
        <v>134</v>
      </c>
      <c r="G16" s="15" t="s">
        <v>457</v>
      </c>
      <c r="H16" s="15" t="s">
        <v>655</v>
      </c>
      <c r="I16" s="15" t="s">
        <v>656</v>
      </c>
      <c r="J16" s="15" t="s">
        <v>657</v>
      </c>
      <c r="O16" s="15">
        <v>2015</v>
      </c>
      <c r="P16" s="15">
        <v>6</v>
      </c>
      <c r="Q16" s="13" t="s">
        <v>797</v>
      </c>
      <c r="R16" s="25" t="s">
        <v>421</v>
      </c>
      <c r="S16" s="25" t="s">
        <v>420</v>
      </c>
    </row>
    <row r="17" spans="1:21" x14ac:dyDescent="0.25">
      <c r="A17" t="s">
        <v>78</v>
      </c>
      <c r="B17" t="s">
        <v>63</v>
      </c>
      <c r="C17" t="s">
        <v>189</v>
      </c>
      <c r="D17" t="s">
        <v>248</v>
      </c>
      <c r="E17" t="s">
        <v>709</v>
      </c>
      <c r="F17" s="15" t="s">
        <v>134</v>
      </c>
      <c r="G17" s="15" t="s">
        <v>457</v>
      </c>
      <c r="H17" s="15" t="s">
        <v>885</v>
      </c>
      <c r="I17" s="15" t="s">
        <v>263</v>
      </c>
      <c r="J17" s="15" t="s">
        <v>886</v>
      </c>
      <c r="O17" s="15">
        <v>2010</v>
      </c>
      <c r="P17" s="15">
        <v>1</v>
      </c>
      <c r="Q17" s="13" t="s">
        <v>947</v>
      </c>
      <c r="R17" s="25" t="s">
        <v>707</v>
      </c>
      <c r="S17" s="25" t="s">
        <v>189</v>
      </c>
      <c r="T17" s="25" t="s">
        <v>708</v>
      </c>
      <c r="U17" s="25" t="s">
        <v>189</v>
      </c>
    </row>
    <row r="18" spans="1:21" x14ac:dyDescent="0.25">
      <c r="A18" t="s">
        <v>1140</v>
      </c>
      <c r="B18" t="s">
        <v>55</v>
      </c>
      <c r="C18" t="s">
        <v>245</v>
      </c>
      <c r="D18" t="s">
        <v>243</v>
      </c>
      <c r="E18" t="s">
        <v>581</v>
      </c>
      <c r="F18" s="15" t="s">
        <v>201</v>
      </c>
      <c r="G18" s="15" t="s">
        <v>298</v>
      </c>
      <c r="H18" s="15" t="s">
        <v>867</v>
      </c>
      <c r="I18" s="15" t="s">
        <v>407</v>
      </c>
      <c r="J18" s="15" t="s">
        <v>868</v>
      </c>
      <c r="O18" s="15">
        <v>2011</v>
      </c>
      <c r="P18" s="15">
        <v>2</v>
      </c>
      <c r="Q18" s="13" t="s">
        <v>938</v>
      </c>
      <c r="R18" s="25" t="s">
        <v>578</v>
      </c>
      <c r="S18" s="25" t="s">
        <v>242</v>
      </c>
      <c r="T18" s="25" t="s">
        <v>579</v>
      </c>
      <c r="U18" s="25" t="s">
        <v>242</v>
      </c>
    </row>
    <row r="19" spans="1:21" x14ac:dyDescent="0.25">
      <c r="A19" t="s">
        <v>1137</v>
      </c>
      <c r="B19" t="s">
        <v>56</v>
      </c>
      <c r="C19" t="s">
        <v>159</v>
      </c>
      <c r="D19" t="s">
        <v>31</v>
      </c>
      <c r="E19" t="s">
        <v>376</v>
      </c>
      <c r="F19" s="15" t="s">
        <v>201</v>
      </c>
      <c r="G19" s="15" t="s">
        <v>274</v>
      </c>
      <c r="H19" s="15" t="s">
        <v>629</v>
      </c>
      <c r="I19" s="15" t="s">
        <v>251</v>
      </c>
      <c r="J19" s="15" t="s">
        <v>630</v>
      </c>
      <c r="O19" s="15">
        <v>2016</v>
      </c>
      <c r="P19" s="15">
        <v>7</v>
      </c>
      <c r="Q19" s="13" t="s">
        <v>782</v>
      </c>
    </row>
    <row r="20" spans="1:21" x14ac:dyDescent="0.25">
      <c r="A20" t="s">
        <v>1139</v>
      </c>
      <c r="B20" t="s">
        <v>1106</v>
      </c>
      <c r="C20" t="s">
        <v>1083</v>
      </c>
      <c r="D20" t="s">
        <v>1081</v>
      </c>
      <c r="E20" t="s">
        <v>1080</v>
      </c>
      <c r="F20" s="15" t="s">
        <v>134</v>
      </c>
      <c r="G20" s="15" t="s">
        <v>1087</v>
      </c>
      <c r="H20" s="15" t="s">
        <v>1088</v>
      </c>
      <c r="I20" s="15" t="s">
        <v>285</v>
      </c>
      <c r="J20" s="15" t="s">
        <v>1089</v>
      </c>
      <c r="O20" s="15">
        <v>2020</v>
      </c>
      <c r="P20" s="15">
        <v>11</v>
      </c>
      <c r="Q20" s="15" t="s">
        <v>1084</v>
      </c>
      <c r="R20" s="25" t="s">
        <v>1085</v>
      </c>
      <c r="S20" s="25" t="s">
        <v>1083</v>
      </c>
      <c r="T20" s="25" t="s">
        <v>1086</v>
      </c>
      <c r="U20" s="25" t="s">
        <v>131</v>
      </c>
    </row>
    <row r="21" spans="1:21" x14ac:dyDescent="0.25">
      <c r="A21" t="s">
        <v>142</v>
      </c>
      <c r="B21" t="s">
        <v>203</v>
      </c>
      <c r="C21" t="s">
        <v>181</v>
      </c>
      <c r="D21" t="s">
        <v>204</v>
      </c>
      <c r="E21" t="s">
        <v>700</v>
      </c>
      <c r="F21" s="15" t="s">
        <v>134</v>
      </c>
      <c r="G21" s="15" t="s">
        <v>880</v>
      </c>
      <c r="H21" s="15" t="s">
        <v>881</v>
      </c>
      <c r="O21" s="15">
        <v>2010</v>
      </c>
      <c r="P21" s="15">
        <v>1</v>
      </c>
      <c r="Q21" s="13" t="s">
        <v>945</v>
      </c>
    </row>
    <row r="22" spans="1:21" x14ac:dyDescent="0.25">
      <c r="A22" t="s">
        <v>1136</v>
      </c>
      <c r="B22" t="s">
        <v>12</v>
      </c>
      <c r="C22" t="s">
        <v>218</v>
      </c>
      <c r="D22" t="s">
        <v>148</v>
      </c>
      <c r="E22" t="s">
        <v>583</v>
      </c>
      <c r="F22" s="15" t="s">
        <v>134</v>
      </c>
      <c r="G22" s="15" t="s">
        <v>598</v>
      </c>
      <c r="H22" s="15" t="s">
        <v>599</v>
      </c>
      <c r="I22" s="15" t="s">
        <v>459</v>
      </c>
      <c r="J22" s="15" t="s">
        <v>600</v>
      </c>
      <c r="O22" s="15">
        <v>2011</v>
      </c>
      <c r="P22" s="15">
        <v>2</v>
      </c>
      <c r="Q22" s="13" t="s">
        <v>939</v>
      </c>
      <c r="R22" s="25" t="s">
        <v>582</v>
      </c>
      <c r="S22" s="25" t="s">
        <v>218</v>
      </c>
    </row>
    <row r="23" spans="1:21" x14ac:dyDescent="0.25">
      <c r="A23" t="s">
        <v>1003</v>
      </c>
      <c r="B23" t="s">
        <v>1004</v>
      </c>
      <c r="C23" t="s">
        <v>193</v>
      </c>
      <c r="D23" t="s">
        <v>121</v>
      </c>
      <c r="E23" t="s">
        <v>424</v>
      </c>
      <c r="F23" s="15" t="s">
        <v>201</v>
      </c>
      <c r="G23" s="15" t="s">
        <v>273</v>
      </c>
      <c r="H23" s="15" t="s">
        <v>659</v>
      </c>
      <c r="I23" s="15" t="s">
        <v>407</v>
      </c>
      <c r="J23" s="15" t="s">
        <v>658</v>
      </c>
      <c r="O23" s="15">
        <v>2015</v>
      </c>
      <c r="P23" s="15">
        <v>6</v>
      </c>
      <c r="Q23" s="13" t="s">
        <v>786</v>
      </c>
      <c r="R23" s="25" t="s">
        <v>122</v>
      </c>
    </row>
    <row r="24" spans="1:21" x14ac:dyDescent="0.25">
      <c r="A24" t="s">
        <v>1287</v>
      </c>
      <c r="B24" t="s">
        <v>61</v>
      </c>
      <c r="C24" t="s">
        <v>182</v>
      </c>
      <c r="D24" t="s">
        <v>183</v>
      </c>
      <c r="E24" t="s">
        <v>561</v>
      </c>
      <c r="F24" s="15" t="s">
        <v>134</v>
      </c>
      <c r="G24" s="15" t="s">
        <v>454</v>
      </c>
      <c r="H24" s="15" t="s">
        <v>858</v>
      </c>
      <c r="I24" s="15" t="s">
        <v>457</v>
      </c>
      <c r="J24" s="15" t="s">
        <v>857</v>
      </c>
      <c r="O24" s="15">
        <v>2012</v>
      </c>
      <c r="P24" s="15">
        <v>3</v>
      </c>
      <c r="Q24" s="13" t="s">
        <v>933</v>
      </c>
      <c r="R24" s="25" t="s">
        <v>560</v>
      </c>
      <c r="S24" s="25" t="s">
        <v>182</v>
      </c>
    </row>
    <row r="25" spans="1:21" x14ac:dyDescent="0.25">
      <c r="A25" t="s">
        <v>985</v>
      </c>
      <c r="B25" t="s">
        <v>986</v>
      </c>
      <c r="C25" t="s">
        <v>174</v>
      </c>
      <c r="D25" s="9" t="s">
        <v>34</v>
      </c>
      <c r="E25" t="s">
        <v>29</v>
      </c>
      <c r="F25" s="15" t="s">
        <v>201</v>
      </c>
      <c r="G25" s="15" t="s">
        <v>251</v>
      </c>
      <c r="H25" s="15" t="s">
        <v>286</v>
      </c>
      <c r="I25" s="15" t="s">
        <v>252</v>
      </c>
      <c r="J25" s="15" t="s">
        <v>277</v>
      </c>
      <c r="O25" s="15">
        <v>2019</v>
      </c>
      <c r="P25" s="15">
        <v>10</v>
      </c>
      <c r="Q25" s="13" t="s">
        <v>813</v>
      </c>
      <c r="R25" s="25" t="s">
        <v>569</v>
      </c>
      <c r="S25" s="25" t="s">
        <v>174</v>
      </c>
    </row>
    <row r="26" spans="1:21" x14ac:dyDescent="0.25">
      <c r="A26" t="s">
        <v>1122</v>
      </c>
      <c r="B26" t="s">
        <v>62</v>
      </c>
      <c r="C26" t="s">
        <v>149</v>
      </c>
      <c r="D26" t="s">
        <v>150</v>
      </c>
      <c r="E26" t="s">
        <v>506</v>
      </c>
      <c r="F26" s="15" t="s">
        <v>201</v>
      </c>
      <c r="G26" s="15" t="s">
        <v>298</v>
      </c>
      <c r="H26" s="15" t="s">
        <v>532</v>
      </c>
      <c r="I26" s="15" t="s">
        <v>533</v>
      </c>
      <c r="J26" s="15" t="s">
        <v>534</v>
      </c>
      <c r="O26" s="15">
        <v>2013</v>
      </c>
      <c r="P26" s="15">
        <v>4</v>
      </c>
      <c r="Q26" s="13" t="s">
        <v>919</v>
      </c>
    </row>
    <row r="27" spans="1:21" x14ac:dyDescent="0.25">
      <c r="A27" t="s">
        <v>1123</v>
      </c>
      <c r="B27" t="s">
        <v>1124</v>
      </c>
      <c r="C27" t="s">
        <v>181</v>
      </c>
      <c r="D27" t="s">
        <v>223</v>
      </c>
      <c r="E27" t="s">
        <v>833</v>
      </c>
      <c r="F27" s="15" t="s">
        <v>134</v>
      </c>
      <c r="G27" s="15" t="s">
        <v>535</v>
      </c>
      <c r="H27" s="15" t="s">
        <v>834</v>
      </c>
      <c r="I27" s="15" t="s">
        <v>536</v>
      </c>
      <c r="J27" s="15" t="s">
        <v>835</v>
      </c>
      <c r="O27" s="15">
        <v>2013</v>
      </c>
      <c r="P27" s="15">
        <v>4</v>
      </c>
      <c r="Q27" s="13" t="s">
        <v>920</v>
      </c>
      <c r="R27" s="25" t="s">
        <v>508</v>
      </c>
      <c r="S27" s="25" t="s">
        <v>181</v>
      </c>
    </row>
    <row r="28" spans="1:21" x14ac:dyDescent="0.25">
      <c r="A28" t="s">
        <v>227</v>
      </c>
      <c r="B28" t="s">
        <v>228</v>
      </c>
      <c r="C28" t="s">
        <v>587</v>
      </c>
      <c r="D28" t="s">
        <v>229</v>
      </c>
      <c r="E28" t="s">
        <v>904</v>
      </c>
      <c r="F28" s="15" t="s">
        <v>201</v>
      </c>
      <c r="G28" s="15" t="s">
        <v>263</v>
      </c>
      <c r="H28" s="15" t="s">
        <v>870</v>
      </c>
      <c r="I28" s="15" t="s">
        <v>495</v>
      </c>
      <c r="J28" s="15" t="s">
        <v>602</v>
      </c>
      <c r="O28" s="15">
        <v>2011</v>
      </c>
      <c r="P28" s="15">
        <v>2</v>
      </c>
      <c r="Q28" s="13" t="s">
        <v>940</v>
      </c>
      <c r="R28" s="25" t="s">
        <v>371</v>
      </c>
      <c r="S28" s="25" t="s">
        <v>587</v>
      </c>
    </row>
    <row r="29" spans="1:21" x14ac:dyDescent="0.25">
      <c r="A29" t="s">
        <v>1115</v>
      </c>
      <c r="B29" t="s">
        <v>1010</v>
      </c>
      <c r="C29" t="s">
        <v>126</v>
      </c>
      <c r="D29" t="s">
        <v>146</v>
      </c>
      <c r="E29" t="s">
        <v>585</v>
      </c>
      <c r="F29" s="15" t="s">
        <v>201</v>
      </c>
      <c r="G29" s="15" t="s">
        <v>263</v>
      </c>
      <c r="H29" s="15" t="s">
        <v>601</v>
      </c>
      <c r="I29" s="15" t="s">
        <v>840</v>
      </c>
      <c r="J29" s="15" t="s">
        <v>869</v>
      </c>
      <c r="O29" s="15">
        <v>2011</v>
      </c>
      <c r="P29" s="15">
        <v>2</v>
      </c>
      <c r="Q29" s="13" t="s">
        <v>796</v>
      </c>
    </row>
    <row r="30" spans="1:21" x14ac:dyDescent="0.25">
      <c r="A30" t="s">
        <v>1115</v>
      </c>
      <c r="B30" t="s">
        <v>1010</v>
      </c>
      <c r="C30" t="s">
        <v>126</v>
      </c>
      <c r="D30" t="s">
        <v>146</v>
      </c>
      <c r="E30" t="s">
        <v>713</v>
      </c>
      <c r="F30" s="15" t="s">
        <v>201</v>
      </c>
      <c r="G30" s="15" t="s">
        <v>263</v>
      </c>
      <c r="H30" s="15" t="s">
        <v>714</v>
      </c>
      <c r="I30" s="15" t="s">
        <v>282</v>
      </c>
      <c r="J30" s="15" t="s">
        <v>887</v>
      </c>
      <c r="O30" s="15">
        <v>2010</v>
      </c>
      <c r="P30" s="15">
        <v>1</v>
      </c>
      <c r="Q30" s="13" t="s">
        <v>948</v>
      </c>
      <c r="R30" s="25" t="s">
        <v>711</v>
      </c>
      <c r="S30" s="25" t="s">
        <v>712</v>
      </c>
    </row>
    <row r="31" spans="1:21" x14ac:dyDescent="0.25">
      <c r="A31" t="s">
        <v>1119</v>
      </c>
      <c r="B31" t="s">
        <v>5</v>
      </c>
      <c r="C31" t="s">
        <v>199</v>
      </c>
      <c r="D31" s="9" t="s">
        <v>32</v>
      </c>
      <c r="E31" t="s">
        <v>18</v>
      </c>
      <c r="F31" s="15" t="s">
        <v>201</v>
      </c>
      <c r="G31" s="15" t="s">
        <v>849</v>
      </c>
      <c r="H31" s="15" t="s">
        <v>278</v>
      </c>
      <c r="I31" s="15" t="s">
        <v>253</v>
      </c>
      <c r="J31" s="15" t="s">
        <v>265</v>
      </c>
      <c r="K31" s="15" t="s">
        <v>976</v>
      </c>
      <c r="O31" s="15">
        <v>2019</v>
      </c>
      <c r="P31" s="15">
        <v>10</v>
      </c>
      <c r="Q31" s="13" t="s">
        <v>756</v>
      </c>
    </row>
    <row r="32" spans="1:21" x14ac:dyDescent="0.25">
      <c r="A32" t="s">
        <v>1119</v>
      </c>
      <c r="B32" t="s">
        <v>5</v>
      </c>
      <c r="C32" t="s">
        <v>199</v>
      </c>
      <c r="D32" t="s">
        <v>32</v>
      </c>
      <c r="E32" t="s">
        <v>467</v>
      </c>
      <c r="F32" s="15" t="s">
        <v>134</v>
      </c>
      <c r="G32" s="15" t="s">
        <v>982</v>
      </c>
      <c r="H32" s="15" t="s">
        <v>818</v>
      </c>
      <c r="I32" s="15" t="s">
        <v>264</v>
      </c>
      <c r="J32" s="15" t="s">
        <v>284</v>
      </c>
      <c r="K32" s="15" t="s">
        <v>981</v>
      </c>
      <c r="O32" s="15">
        <v>2014</v>
      </c>
      <c r="P32" s="15">
        <v>5</v>
      </c>
      <c r="Q32" s="13" t="s">
        <v>910</v>
      </c>
    </row>
    <row r="33" spans="1:26" ht="18.75" customHeight="1" x14ac:dyDescent="0.25">
      <c r="A33" t="s">
        <v>1119</v>
      </c>
      <c r="B33" t="s">
        <v>5</v>
      </c>
      <c r="C33" t="s">
        <v>199</v>
      </c>
      <c r="D33" t="s">
        <v>32</v>
      </c>
      <c r="E33" t="s">
        <v>715</v>
      </c>
      <c r="F33" s="15" t="s">
        <v>201</v>
      </c>
      <c r="G33" s="15" t="s">
        <v>407</v>
      </c>
      <c r="H33" s="15" t="s">
        <v>888</v>
      </c>
      <c r="I33" s="15" t="s">
        <v>973</v>
      </c>
      <c r="J33" s="15" t="s">
        <v>716</v>
      </c>
      <c r="O33" s="15">
        <v>2010</v>
      </c>
      <c r="P33" s="15">
        <v>1</v>
      </c>
      <c r="Q33" s="13" t="s">
        <v>924</v>
      </c>
    </row>
    <row r="34" spans="1:26" x14ac:dyDescent="0.25">
      <c r="A34" t="s">
        <v>64</v>
      </c>
      <c r="B34" t="s">
        <v>64</v>
      </c>
      <c r="C34" t="s">
        <v>144</v>
      </c>
      <c r="D34" t="s">
        <v>81</v>
      </c>
      <c r="E34" t="s">
        <v>899</v>
      </c>
      <c r="F34" s="15" t="s">
        <v>201</v>
      </c>
      <c r="G34" s="15" t="s">
        <v>298</v>
      </c>
      <c r="H34" s="15" t="s">
        <v>660</v>
      </c>
      <c r="I34" s="15" t="s">
        <v>811</v>
      </c>
      <c r="J34" s="15" t="s">
        <v>812</v>
      </c>
      <c r="O34" s="15">
        <v>2015</v>
      </c>
      <c r="P34" s="15">
        <v>6</v>
      </c>
      <c r="Q34" s="13" t="s">
        <v>798</v>
      </c>
      <c r="R34" s="25" t="s">
        <v>79</v>
      </c>
      <c r="S34" s="25" t="s">
        <v>144</v>
      </c>
      <c r="T34" s="25" t="s">
        <v>425</v>
      </c>
      <c r="U34" s="25" t="s">
        <v>144</v>
      </c>
    </row>
    <row r="35" spans="1:26" x14ac:dyDescent="0.25">
      <c r="A35" t="s">
        <v>64</v>
      </c>
      <c r="B35" t="s">
        <v>64</v>
      </c>
      <c r="C35" t="s">
        <v>205</v>
      </c>
      <c r="D35" t="s">
        <v>81</v>
      </c>
      <c r="E35" t="s">
        <v>820</v>
      </c>
      <c r="F35" s="15" t="s">
        <v>201</v>
      </c>
      <c r="G35" s="15" t="s">
        <v>263</v>
      </c>
      <c r="H35" s="15" t="s">
        <v>821</v>
      </c>
      <c r="I35" s="15" t="s">
        <v>251</v>
      </c>
      <c r="J35" s="15" t="s">
        <v>812</v>
      </c>
      <c r="K35" s="15" t="s">
        <v>906</v>
      </c>
      <c r="M35" s="15" t="s">
        <v>252</v>
      </c>
      <c r="O35" s="15">
        <v>2014</v>
      </c>
      <c r="P35" s="15">
        <v>5</v>
      </c>
      <c r="Q35" s="13" t="s">
        <v>795</v>
      </c>
      <c r="R35" s="25" t="s">
        <v>79</v>
      </c>
      <c r="S35" s="25" t="s">
        <v>205</v>
      </c>
    </row>
    <row r="36" spans="1:26" x14ac:dyDescent="0.25">
      <c r="A36" t="s">
        <v>60</v>
      </c>
      <c r="B36" t="s">
        <v>65</v>
      </c>
      <c r="C36" t="s">
        <v>199</v>
      </c>
      <c r="D36" t="s">
        <v>66</v>
      </c>
      <c r="E36" t="s">
        <v>954</v>
      </c>
      <c r="F36" s="15" t="s">
        <v>134</v>
      </c>
      <c r="G36" s="15" t="s">
        <v>613</v>
      </c>
      <c r="H36" s="15" t="s">
        <v>615</v>
      </c>
      <c r="I36" s="15" t="s">
        <v>614</v>
      </c>
      <c r="J36" s="15" t="s">
        <v>357</v>
      </c>
      <c r="O36" s="15">
        <v>2017</v>
      </c>
      <c r="P36" s="15">
        <v>8</v>
      </c>
      <c r="Q36" s="13" t="s">
        <v>755</v>
      </c>
      <c r="R36" s="25" t="s">
        <v>334</v>
      </c>
      <c r="S36" s="25" t="s">
        <v>199</v>
      </c>
    </row>
    <row r="37" spans="1:26" x14ac:dyDescent="0.25">
      <c r="A37" t="s">
        <v>60</v>
      </c>
      <c r="B37" t="s">
        <v>65</v>
      </c>
      <c r="C37" t="s">
        <v>199</v>
      </c>
      <c r="D37" t="s">
        <v>66</v>
      </c>
      <c r="E37" t="s">
        <v>510</v>
      </c>
      <c r="F37" s="15" t="s">
        <v>201</v>
      </c>
      <c r="G37" s="15" t="s">
        <v>252</v>
      </c>
      <c r="H37" s="15" t="s">
        <v>837</v>
      </c>
      <c r="I37" s="15" t="s">
        <v>266</v>
      </c>
      <c r="J37" s="15" t="s">
        <v>836</v>
      </c>
      <c r="O37" s="15">
        <v>2013</v>
      </c>
      <c r="P37" s="15">
        <v>4</v>
      </c>
      <c r="Q37" s="13" t="s">
        <v>921</v>
      </c>
      <c r="R37" s="25" t="s">
        <v>509</v>
      </c>
      <c r="S37" s="25" t="s">
        <v>199</v>
      </c>
    </row>
    <row r="38" spans="1:26" x14ac:dyDescent="0.25">
      <c r="A38" s="33" t="s">
        <v>1337</v>
      </c>
      <c r="B38" s="33" t="s">
        <v>1338</v>
      </c>
      <c r="C38" s="33" t="s">
        <v>1292</v>
      </c>
      <c r="D38" s="33" t="s">
        <v>1334</v>
      </c>
      <c r="E38" s="33" t="s">
        <v>1296</v>
      </c>
      <c r="F38" s="36" t="s">
        <v>201</v>
      </c>
      <c r="G38" s="36" t="s">
        <v>907</v>
      </c>
      <c r="H38" s="36" t="s">
        <v>1310</v>
      </c>
      <c r="I38" s="36" t="s">
        <v>264</v>
      </c>
      <c r="J38" s="36" t="s">
        <v>1311</v>
      </c>
      <c r="K38" s="36"/>
      <c r="L38" s="36" t="s">
        <v>1312</v>
      </c>
      <c r="M38" s="36"/>
      <c r="N38" s="36" t="s">
        <v>1313</v>
      </c>
      <c r="O38" s="36">
        <v>2023</v>
      </c>
      <c r="P38" s="36">
        <v>14</v>
      </c>
      <c r="Q38" s="36" t="str">
        <f>"1-10"</f>
        <v>1-10</v>
      </c>
      <c r="R38" s="33" t="s">
        <v>1293</v>
      </c>
      <c r="S38" s="33" t="s">
        <v>1294</v>
      </c>
      <c r="T38" s="33"/>
      <c r="U38" s="33"/>
      <c r="V38" s="33"/>
      <c r="W38" s="33"/>
      <c r="X38" s="33"/>
      <c r="Y38" s="34"/>
      <c r="Z38" s="35"/>
    </row>
    <row r="39" spans="1:26" x14ac:dyDescent="0.25">
      <c r="A39" t="s">
        <v>57</v>
      </c>
      <c r="B39" t="s">
        <v>224</v>
      </c>
      <c r="C39" t="s">
        <v>563</v>
      </c>
      <c r="D39" t="s">
        <v>225</v>
      </c>
      <c r="E39" t="s">
        <v>564</v>
      </c>
      <c r="F39" s="15" t="s">
        <v>201</v>
      </c>
      <c r="G39" s="15" t="s">
        <v>298</v>
      </c>
      <c r="H39" s="15" t="s">
        <v>860</v>
      </c>
      <c r="I39" s="15" t="s">
        <v>251</v>
      </c>
      <c r="J39" s="15" t="s">
        <v>859</v>
      </c>
      <c r="O39" s="15">
        <v>2012</v>
      </c>
      <c r="P39" s="15">
        <v>3</v>
      </c>
      <c r="Q39" s="13" t="s">
        <v>934</v>
      </c>
      <c r="R39" s="25" t="s">
        <v>371</v>
      </c>
      <c r="S39" s="25" t="s">
        <v>563</v>
      </c>
    </row>
    <row r="40" spans="1:26" x14ac:dyDescent="0.25">
      <c r="A40" t="s">
        <v>1126</v>
      </c>
      <c r="B40" t="s">
        <v>151</v>
      </c>
      <c r="C40" t="s">
        <v>250</v>
      </c>
      <c r="D40" t="s">
        <v>232</v>
      </c>
      <c r="E40" t="s">
        <v>511</v>
      </c>
      <c r="F40" s="15" t="s">
        <v>134</v>
      </c>
      <c r="G40" s="32" t="s">
        <v>616</v>
      </c>
      <c r="H40" s="15" t="s">
        <v>358</v>
      </c>
      <c r="I40" s="32" t="s">
        <v>359</v>
      </c>
      <c r="J40" s="15" t="s">
        <v>838</v>
      </c>
      <c r="O40" s="15">
        <v>2013</v>
      </c>
      <c r="P40" s="15">
        <v>4</v>
      </c>
      <c r="Q40" s="13" t="s">
        <v>922</v>
      </c>
      <c r="R40" s="25" t="s">
        <v>336</v>
      </c>
      <c r="S40" s="25" t="s">
        <v>250</v>
      </c>
    </row>
    <row r="41" spans="1:26" ht="18.75" customHeight="1" x14ac:dyDescent="0.25">
      <c r="A41" t="s">
        <v>1127</v>
      </c>
      <c r="B41" t="s">
        <v>128</v>
      </c>
      <c r="C41" t="s">
        <v>250</v>
      </c>
      <c r="D41" s="7" t="s">
        <v>233</v>
      </c>
      <c r="E41" t="s">
        <v>339</v>
      </c>
      <c r="F41" s="15" t="s">
        <v>134</v>
      </c>
      <c r="G41" s="32" t="s">
        <v>616</v>
      </c>
      <c r="H41" s="15" t="s">
        <v>358</v>
      </c>
      <c r="I41" s="32" t="s">
        <v>359</v>
      </c>
      <c r="J41" s="15" t="s">
        <v>360</v>
      </c>
      <c r="O41" s="15">
        <v>2017</v>
      </c>
      <c r="P41" s="15">
        <v>8</v>
      </c>
      <c r="Q41" s="13" t="s">
        <v>773</v>
      </c>
      <c r="R41" s="25" t="s">
        <v>337</v>
      </c>
      <c r="S41" s="25" t="s">
        <v>250</v>
      </c>
      <c r="T41" s="25" t="s">
        <v>338</v>
      </c>
      <c r="U41" s="25" t="s">
        <v>250</v>
      </c>
    </row>
    <row r="42" spans="1:26" x14ac:dyDescent="0.25">
      <c r="A42" t="s">
        <v>1131</v>
      </c>
      <c r="B42" t="s">
        <v>69</v>
      </c>
      <c r="C42" t="s">
        <v>136</v>
      </c>
      <c r="D42" t="s">
        <v>70</v>
      </c>
      <c r="E42" t="s">
        <v>378</v>
      </c>
      <c r="F42" s="15" t="s">
        <v>134</v>
      </c>
      <c r="G42" s="15" t="s">
        <v>962</v>
      </c>
      <c r="H42" s="15" t="s">
        <v>964</v>
      </c>
      <c r="I42" s="15" t="s">
        <v>402</v>
      </c>
      <c r="J42" s="15" t="s">
        <v>963</v>
      </c>
      <c r="O42" s="15">
        <v>2016</v>
      </c>
      <c r="P42" s="15">
        <v>7</v>
      </c>
      <c r="Q42" s="13" t="s">
        <v>783</v>
      </c>
      <c r="R42" s="25" t="s">
        <v>68</v>
      </c>
      <c r="S42" s="25" t="s">
        <v>136</v>
      </c>
    </row>
    <row r="43" spans="1:26" x14ac:dyDescent="0.25">
      <c r="A43" t="s">
        <v>246</v>
      </c>
      <c r="B43" t="s">
        <v>987</v>
      </c>
      <c r="C43" t="s">
        <v>254</v>
      </c>
      <c r="D43" s="11" t="s">
        <v>43</v>
      </c>
      <c r="E43" t="s">
        <v>28</v>
      </c>
      <c r="F43" s="15" t="s">
        <v>134</v>
      </c>
      <c r="G43" s="15" t="s">
        <v>263</v>
      </c>
      <c r="H43" s="15" t="s">
        <v>262</v>
      </c>
      <c r="I43" s="15" t="s">
        <v>279</v>
      </c>
      <c r="J43" s="15" t="s">
        <v>280</v>
      </c>
      <c r="O43" s="15">
        <v>2019</v>
      </c>
      <c r="P43" s="15">
        <v>10</v>
      </c>
      <c r="Q43" s="13" t="s">
        <v>757</v>
      </c>
      <c r="R43" s="25" t="s">
        <v>728</v>
      </c>
      <c r="S43" s="25" t="s">
        <v>255</v>
      </c>
      <c r="T43" s="25" t="s">
        <v>729</v>
      </c>
      <c r="U43" s="25" t="s">
        <v>255</v>
      </c>
    </row>
    <row r="44" spans="1:26" x14ac:dyDescent="0.25">
      <c r="A44" t="s">
        <v>200</v>
      </c>
      <c r="B44" t="s">
        <v>6</v>
      </c>
      <c r="C44" t="s">
        <v>190</v>
      </c>
      <c r="D44" s="11" t="s">
        <v>39</v>
      </c>
      <c r="E44" t="s">
        <v>24</v>
      </c>
      <c r="F44" s="15" t="s">
        <v>134</v>
      </c>
      <c r="G44" s="15" t="s">
        <v>402</v>
      </c>
      <c r="H44" s="15" t="s">
        <v>957</v>
      </c>
      <c r="I44" s="15" t="s">
        <v>882</v>
      </c>
      <c r="J44" s="15" t="s">
        <v>958</v>
      </c>
      <c r="O44" s="15">
        <v>2019</v>
      </c>
      <c r="P44" s="15">
        <v>10</v>
      </c>
      <c r="Q44" s="13" t="s">
        <v>758</v>
      </c>
      <c r="R44" s="25" t="s">
        <v>730</v>
      </c>
      <c r="S44" s="25" t="s">
        <v>256</v>
      </c>
    </row>
    <row r="45" spans="1:26" x14ac:dyDescent="0.25">
      <c r="A45" t="s">
        <v>995</v>
      </c>
      <c r="B45" t="s">
        <v>996</v>
      </c>
      <c r="C45" t="s">
        <v>321</v>
      </c>
      <c r="D45" s="9" t="s">
        <v>689</v>
      </c>
      <c r="E45" t="s">
        <v>322</v>
      </c>
      <c r="F45" s="15" t="s">
        <v>134</v>
      </c>
      <c r="G45" s="15" t="s">
        <v>330</v>
      </c>
      <c r="H45" s="15" t="s">
        <v>331</v>
      </c>
      <c r="I45" s="15" t="s">
        <v>612</v>
      </c>
      <c r="J45" s="15" t="s">
        <v>698</v>
      </c>
      <c r="O45" s="15">
        <v>2018</v>
      </c>
      <c r="P45" s="15">
        <v>9</v>
      </c>
      <c r="Q45" s="13" t="s">
        <v>771</v>
      </c>
    </row>
    <row r="46" spans="1:26" x14ac:dyDescent="0.25">
      <c r="A46" t="s">
        <v>1011</v>
      </c>
      <c r="B46" t="s">
        <v>230</v>
      </c>
      <c r="C46" t="s">
        <v>141</v>
      </c>
      <c r="D46" t="s">
        <v>231</v>
      </c>
      <c r="E46" t="s">
        <v>905</v>
      </c>
      <c r="F46" s="15" t="s">
        <v>134</v>
      </c>
      <c r="G46" s="15" t="s">
        <v>819</v>
      </c>
      <c r="H46" s="15" t="s">
        <v>603</v>
      </c>
      <c r="I46" s="15" t="s">
        <v>298</v>
      </c>
      <c r="J46" s="15" t="s">
        <v>604</v>
      </c>
      <c r="O46" s="15">
        <v>2011</v>
      </c>
      <c r="P46" s="15">
        <v>2</v>
      </c>
      <c r="Q46" s="13" t="s">
        <v>913</v>
      </c>
    </row>
    <row r="47" spans="1:26" x14ac:dyDescent="0.25">
      <c r="A47" t="s">
        <v>1125</v>
      </c>
      <c r="B47" t="s">
        <v>71</v>
      </c>
      <c r="C47" t="s">
        <v>152</v>
      </c>
      <c r="D47" t="s">
        <v>72</v>
      </c>
      <c r="E47" t="s">
        <v>823</v>
      </c>
      <c r="F47" s="15" t="s">
        <v>201</v>
      </c>
      <c r="G47" s="15" t="s">
        <v>822</v>
      </c>
      <c r="H47" s="15" t="s">
        <v>824</v>
      </c>
      <c r="I47" s="15" t="s">
        <v>906</v>
      </c>
      <c r="J47" s="15" t="s">
        <v>493</v>
      </c>
      <c r="O47" s="15">
        <v>2014</v>
      </c>
      <c r="P47" s="15">
        <v>5</v>
      </c>
      <c r="Q47" s="13" t="s">
        <v>911</v>
      </c>
      <c r="R47" s="25" t="s">
        <v>470</v>
      </c>
      <c r="S47" s="25" t="s">
        <v>152</v>
      </c>
      <c r="T47" s="25" t="s">
        <v>471</v>
      </c>
      <c r="U47" s="25" t="s">
        <v>472</v>
      </c>
    </row>
    <row r="48" spans="1:26" x14ac:dyDescent="0.25">
      <c r="A48" t="s">
        <v>1109</v>
      </c>
      <c r="B48" t="s">
        <v>1110</v>
      </c>
      <c r="C48" t="s">
        <v>206</v>
      </c>
      <c r="D48" t="s">
        <v>1017</v>
      </c>
      <c r="E48" t="s">
        <v>1016</v>
      </c>
      <c r="F48" s="15" t="s">
        <v>201</v>
      </c>
      <c r="G48" s="15" t="s">
        <v>1019</v>
      </c>
      <c r="H48" s="15" t="s">
        <v>837</v>
      </c>
      <c r="I48" s="15" t="s">
        <v>252</v>
      </c>
      <c r="J48" s="15" t="s">
        <v>1020</v>
      </c>
      <c r="O48" s="15">
        <v>2020</v>
      </c>
      <c r="P48" s="15">
        <v>11</v>
      </c>
      <c r="Q48" s="15" t="s">
        <v>1021</v>
      </c>
      <c r="R48" s="25" t="s">
        <v>1022</v>
      </c>
      <c r="S48" s="25" t="s">
        <v>1023</v>
      </c>
    </row>
    <row r="49" spans="1:26" x14ac:dyDescent="0.25">
      <c r="A49" t="s">
        <v>191</v>
      </c>
      <c r="B49" t="s">
        <v>73</v>
      </c>
      <c r="C49" t="s">
        <v>147</v>
      </c>
      <c r="D49" t="s">
        <v>192</v>
      </c>
      <c r="E49" t="s">
        <v>476</v>
      </c>
      <c r="F49" s="15" t="s">
        <v>201</v>
      </c>
      <c r="G49" s="15" t="s">
        <v>252</v>
      </c>
      <c r="H49" s="15" t="s">
        <v>825</v>
      </c>
      <c r="I49" s="15" t="s">
        <v>251</v>
      </c>
      <c r="J49" s="15" t="s">
        <v>494</v>
      </c>
      <c r="O49" s="15">
        <v>2014</v>
      </c>
      <c r="P49" s="15">
        <v>5</v>
      </c>
      <c r="Q49" s="13" t="s">
        <v>912</v>
      </c>
      <c r="R49" s="25" t="s">
        <v>474</v>
      </c>
      <c r="S49" s="25" t="s">
        <v>147</v>
      </c>
      <c r="T49" s="25" t="s">
        <v>475</v>
      </c>
      <c r="U49" s="25" t="s">
        <v>147</v>
      </c>
    </row>
    <row r="50" spans="1:26" x14ac:dyDescent="0.25">
      <c r="A50" t="s">
        <v>160</v>
      </c>
      <c r="B50" t="s">
        <v>74</v>
      </c>
      <c r="C50" t="s">
        <v>131</v>
      </c>
      <c r="D50" t="s">
        <v>161</v>
      </c>
      <c r="E50" t="s">
        <v>342</v>
      </c>
      <c r="F50" s="15" t="s">
        <v>134</v>
      </c>
      <c r="G50" s="15" t="s">
        <v>361</v>
      </c>
      <c r="H50" s="15" t="s">
        <v>617</v>
      </c>
      <c r="I50" s="15" t="s">
        <v>618</v>
      </c>
      <c r="J50" s="15" t="s">
        <v>619</v>
      </c>
      <c r="O50" s="15">
        <v>2017</v>
      </c>
      <c r="P50" s="15">
        <v>8</v>
      </c>
      <c r="Q50" s="13" t="s">
        <v>774</v>
      </c>
      <c r="R50" s="25" t="s">
        <v>341</v>
      </c>
      <c r="S50" s="25" t="s">
        <v>131</v>
      </c>
    </row>
    <row r="51" spans="1:26" x14ac:dyDescent="0.25">
      <c r="A51" s="25" t="s">
        <v>57</v>
      </c>
      <c r="B51" s="25" t="s">
        <v>1257</v>
      </c>
      <c r="C51" s="25" t="s">
        <v>1209</v>
      </c>
      <c r="D51" s="25" t="s">
        <v>177</v>
      </c>
      <c r="E51" s="25" t="s">
        <v>1203</v>
      </c>
      <c r="F51" s="27" t="s">
        <v>134</v>
      </c>
      <c r="G51" s="27" t="s">
        <v>266</v>
      </c>
      <c r="H51" s="27" t="s">
        <v>1225</v>
      </c>
      <c r="I51" s="27" t="s">
        <v>621</v>
      </c>
      <c r="J51" s="27" t="s">
        <v>1230</v>
      </c>
      <c r="K51" s="27"/>
      <c r="L51" s="27" t="s">
        <v>1234</v>
      </c>
      <c r="M51" s="27"/>
      <c r="N51" s="27" t="s">
        <v>1238</v>
      </c>
      <c r="O51" s="27">
        <v>2022</v>
      </c>
      <c r="P51" s="27">
        <v>13</v>
      </c>
      <c r="Q51" s="27" t="s">
        <v>1240</v>
      </c>
      <c r="R51" s="25" t="s">
        <v>952</v>
      </c>
      <c r="S51" s="25" t="s">
        <v>174</v>
      </c>
      <c r="T51" s="25" t="s">
        <v>392</v>
      </c>
      <c r="U51" s="25" t="s">
        <v>174</v>
      </c>
      <c r="V51" s="25" t="s">
        <v>1213</v>
      </c>
      <c r="W51" s="25" t="s">
        <v>174</v>
      </c>
      <c r="X51" s="25" t="s">
        <v>569</v>
      </c>
      <c r="Y51" s="25" t="s">
        <v>174</v>
      </c>
    </row>
    <row r="52" spans="1:26" x14ac:dyDescent="0.25">
      <c r="A52" t="s">
        <v>234</v>
      </c>
      <c r="B52" t="s">
        <v>7</v>
      </c>
      <c r="C52" t="s">
        <v>147</v>
      </c>
      <c r="D52" s="11" t="s">
        <v>40</v>
      </c>
      <c r="E52" t="s">
        <v>25</v>
      </c>
      <c r="F52" s="15" t="s">
        <v>134</v>
      </c>
      <c r="G52" s="15" t="s">
        <v>264</v>
      </c>
      <c r="H52" s="15" t="s">
        <v>284</v>
      </c>
      <c r="I52" s="15" t="s">
        <v>282</v>
      </c>
      <c r="J52" s="15" t="s">
        <v>283</v>
      </c>
      <c r="O52" s="15">
        <v>2019</v>
      </c>
      <c r="P52" s="15">
        <v>10</v>
      </c>
      <c r="Q52" s="13" t="s">
        <v>759</v>
      </c>
      <c r="R52" s="25" t="s">
        <v>731</v>
      </c>
      <c r="S52" s="25" t="s">
        <v>147</v>
      </c>
      <c r="T52" s="25" t="s">
        <v>732</v>
      </c>
      <c r="U52" s="25" t="s">
        <v>147</v>
      </c>
    </row>
    <row r="53" spans="1:26" ht="18.75" customHeight="1" x14ac:dyDescent="0.25">
      <c r="A53" t="s">
        <v>1282</v>
      </c>
      <c r="B53" t="s">
        <v>988</v>
      </c>
      <c r="C53" t="s">
        <v>206</v>
      </c>
      <c r="D53" s="11" t="s">
        <v>41</v>
      </c>
      <c r="E53" t="s">
        <v>26</v>
      </c>
      <c r="F53" s="15" t="s">
        <v>134</v>
      </c>
      <c r="G53" s="15" t="s">
        <v>285</v>
      </c>
      <c r="H53" s="15" t="s">
        <v>959</v>
      </c>
      <c r="I53" s="15" t="s">
        <v>287</v>
      </c>
      <c r="J53" s="15" t="s">
        <v>960</v>
      </c>
      <c r="K53" s="15" t="s">
        <v>977</v>
      </c>
      <c r="O53" s="15">
        <v>2019</v>
      </c>
      <c r="P53" s="15">
        <v>10</v>
      </c>
      <c r="Q53" s="13" t="s">
        <v>814</v>
      </c>
      <c r="R53" s="25" t="s">
        <v>679</v>
      </c>
      <c r="S53" s="25" t="s">
        <v>206</v>
      </c>
      <c r="T53" s="25" t="s">
        <v>734</v>
      </c>
      <c r="U53" s="25" t="s">
        <v>257</v>
      </c>
    </row>
    <row r="54" spans="1:26" x14ac:dyDescent="0.25">
      <c r="A54" t="s">
        <v>1132</v>
      </c>
      <c r="B54" t="s">
        <v>76</v>
      </c>
      <c r="C54" t="s">
        <v>439</v>
      </c>
      <c r="D54" t="s">
        <v>100</v>
      </c>
      <c r="E54" t="s">
        <v>900</v>
      </c>
      <c r="F54" s="15" t="s">
        <v>134</v>
      </c>
      <c r="G54" s="15" t="s">
        <v>460</v>
      </c>
      <c r="H54" s="15" t="s">
        <v>667</v>
      </c>
      <c r="I54" s="15" t="s">
        <v>668</v>
      </c>
      <c r="J54" s="15" t="s">
        <v>669</v>
      </c>
      <c r="O54" s="15">
        <v>2015</v>
      </c>
      <c r="P54" s="15">
        <v>6</v>
      </c>
      <c r="Q54" s="13" t="s">
        <v>802</v>
      </c>
    </row>
    <row r="55" spans="1:26" x14ac:dyDescent="0.25">
      <c r="A55" t="s">
        <v>75</v>
      </c>
      <c r="B55" t="s">
        <v>76</v>
      </c>
      <c r="C55" t="s">
        <v>175</v>
      </c>
      <c r="D55" t="s">
        <v>77</v>
      </c>
      <c r="E55" t="s">
        <v>480</v>
      </c>
      <c r="F55" s="15" t="s">
        <v>201</v>
      </c>
      <c r="G55" s="15" t="s">
        <v>316</v>
      </c>
      <c r="H55" s="15" t="s">
        <v>826</v>
      </c>
      <c r="I55" s="15" t="s">
        <v>251</v>
      </c>
      <c r="J55" s="15" t="s">
        <v>827</v>
      </c>
      <c r="O55" s="15">
        <v>2014</v>
      </c>
      <c r="P55" s="15">
        <v>5</v>
      </c>
      <c r="Q55" s="13" t="s">
        <v>913</v>
      </c>
      <c r="R55" s="25" t="s">
        <v>478</v>
      </c>
      <c r="S55" s="25" t="s">
        <v>202</v>
      </c>
      <c r="T55" s="25" t="s">
        <v>479</v>
      </c>
      <c r="U55" s="25" t="s">
        <v>221</v>
      </c>
    </row>
    <row r="56" spans="1:26" x14ac:dyDescent="0.25">
      <c r="A56" s="25" t="s">
        <v>1262</v>
      </c>
      <c r="B56" s="25" t="s">
        <v>1263</v>
      </c>
      <c r="C56" s="25" t="s">
        <v>1033</v>
      </c>
      <c r="D56" t="s">
        <v>1248</v>
      </c>
      <c r="E56" s="26" t="s">
        <v>1147</v>
      </c>
      <c r="F56" s="15" t="s">
        <v>134</v>
      </c>
      <c r="G56" s="30" t="s">
        <v>968</v>
      </c>
      <c r="H56" s="15" t="s">
        <v>1177</v>
      </c>
      <c r="I56" s="15" t="s">
        <v>640</v>
      </c>
      <c r="J56" s="15" t="s">
        <v>1178</v>
      </c>
      <c r="K56" s="27"/>
      <c r="L56" s="15" t="s">
        <v>1179</v>
      </c>
      <c r="N56" s="15" t="s">
        <v>1180</v>
      </c>
      <c r="O56" s="15">
        <v>2022</v>
      </c>
      <c r="P56" s="15">
        <v>12</v>
      </c>
      <c r="Q56" s="15" t="s">
        <v>795</v>
      </c>
      <c r="R56" s="25" t="s">
        <v>1164</v>
      </c>
      <c r="S56" s="25" t="s">
        <v>1033</v>
      </c>
      <c r="T56" s="25" t="s">
        <v>1158</v>
      </c>
      <c r="U56" s="25" t="s">
        <v>1033</v>
      </c>
    </row>
    <row r="57" spans="1:26" x14ac:dyDescent="0.25">
      <c r="A57" s="25" t="s">
        <v>1285</v>
      </c>
      <c r="B57" s="25" t="s">
        <v>1281</v>
      </c>
      <c r="C57" s="25" t="s">
        <v>199</v>
      </c>
      <c r="D57" s="25" t="s">
        <v>1253</v>
      </c>
      <c r="E57" s="25" t="s">
        <v>1198</v>
      </c>
      <c r="F57" s="27" t="s">
        <v>201</v>
      </c>
      <c r="G57" s="27" t="s">
        <v>849</v>
      </c>
      <c r="H57" s="27" t="s">
        <v>1221</v>
      </c>
      <c r="I57" s="27" t="s">
        <v>263</v>
      </c>
      <c r="J57" s="27" t="s">
        <v>1226</v>
      </c>
      <c r="K57" s="27" t="s">
        <v>1215</v>
      </c>
      <c r="L57" s="27" t="s">
        <v>1231</v>
      </c>
      <c r="M57" s="27"/>
      <c r="N57" s="27"/>
      <c r="O57" s="27">
        <v>2022</v>
      </c>
      <c r="P57" s="27">
        <v>13</v>
      </c>
      <c r="Q57" s="27" t="str">
        <f>"1-17"</f>
        <v>1-17</v>
      </c>
      <c r="R57" s="25" t="s">
        <v>1206</v>
      </c>
      <c r="S57" s="25" t="s">
        <v>1207</v>
      </c>
      <c r="T57" s="25" t="s">
        <v>1278</v>
      </c>
      <c r="U57" s="25" t="s">
        <v>1279</v>
      </c>
    </row>
    <row r="58" spans="1:26" x14ac:dyDescent="0.25">
      <c r="A58" t="s">
        <v>1117</v>
      </c>
      <c r="B58" t="s">
        <v>80</v>
      </c>
      <c r="C58" t="s">
        <v>591</v>
      </c>
      <c r="D58" t="s">
        <v>247</v>
      </c>
      <c r="E58" t="s">
        <v>879</v>
      </c>
      <c r="F58" s="15" t="s">
        <v>134</v>
      </c>
      <c r="G58" s="15" t="s">
        <v>605</v>
      </c>
      <c r="H58" s="15" t="s">
        <v>871</v>
      </c>
      <c r="I58" s="15" t="s">
        <v>873</v>
      </c>
      <c r="J58" s="15" t="s">
        <v>872</v>
      </c>
      <c r="O58" s="15">
        <v>2011</v>
      </c>
      <c r="P58" s="15">
        <v>2</v>
      </c>
      <c r="Q58" s="13" t="s">
        <v>941</v>
      </c>
      <c r="R58" s="25" t="s">
        <v>590</v>
      </c>
      <c r="S58" s="25" t="s">
        <v>591</v>
      </c>
    </row>
    <row r="59" spans="1:26" x14ac:dyDescent="0.25">
      <c r="A59" t="s">
        <v>1284</v>
      </c>
      <c r="B59" t="s">
        <v>82</v>
      </c>
      <c r="C59" t="s">
        <v>158</v>
      </c>
      <c r="D59" s="4" t="s">
        <v>210</v>
      </c>
      <c r="E59" t="s">
        <v>429</v>
      </c>
      <c r="F59" s="15" t="s">
        <v>134</v>
      </c>
      <c r="G59" s="15" t="s">
        <v>661</v>
      </c>
      <c r="H59" s="15" t="s">
        <v>662</v>
      </c>
      <c r="I59" s="15" t="s">
        <v>965</v>
      </c>
      <c r="J59" s="15" t="s">
        <v>966</v>
      </c>
      <c r="O59" s="15">
        <v>2015</v>
      </c>
      <c r="P59" s="15">
        <v>6</v>
      </c>
      <c r="Q59" s="13" t="s">
        <v>799</v>
      </c>
      <c r="R59" s="25" t="s">
        <v>427</v>
      </c>
      <c r="S59" s="25" t="s">
        <v>158</v>
      </c>
      <c r="T59" s="25" t="s">
        <v>428</v>
      </c>
      <c r="U59" s="25" t="s">
        <v>158</v>
      </c>
    </row>
    <row r="60" spans="1:26" x14ac:dyDescent="0.25">
      <c r="A60" t="s">
        <v>1284</v>
      </c>
      <c r="B60" t="s">
        <v>82</v>
      </c>
      <c r="C60" t="s">
        <v>158</v>
      </c>
      <c r="D60" s="4" t="s">
        <v>210</v>
      </c>
      <c r="E60" t="s">
        <v>512</v>
      </c>
      <c r="F60" s="15" t="s">
        <v>201</v>
      </c>
      <c r="G60" s="15" t="s">
        <v>495</v>
      </c>
      <c r="H60" s="15" t="s">
        <v>839</v>
      </c>
      <c r="I60" s="15" t="s">
        <v>840</v>
      </c>
      <c r="J60" s="15" t="s">
        <v>357</v>
      </c>
      <c r="O60" s="15">
        <v>2013</v>
      </c>
      <c r="P60" s="15">
        <v>4</v>
      </c>
      <c r="Q60" s="13" t="s">
        <v>923</v>
      </c>
      <c r="R60" s="25" t="s">
        <v>427</v>
      </c>
      <c r="S60" s="25" t="s">
        <v>158</v>
      </c>
      <c r="T60" s="25" t="s">
        <v>428</v>
      </c>
      <c r="U60" s="25" t="s">
        <v>158</v>
      </c>
    </row>
    <row r="61" spans="1:26" x14ac:dyDescent="0.25">
      <c r="A61" s="33" t="s">
        <v>1339</v>
      </c>
      <c r="B61" s="33" t="s">
        <v>83</v>
      </c>
      <c r="C61" s="33" t="s">
        <v>1298</v>
      </c>
      <c r="D61" s="33" t="s">
        <v>1335</v>
      </c>
      <c r="E61" s="33" t="s">
        <v>1297</v>
      </c>
      <c r="F61" s="36" t="s">
        <v>201</v>
      </c>
      <c r="G61" s="36" t="s">
        <v>252</v>
      </c>
      <c r="H61" s="36" t="s">
        <v>1315</v>
      </c>
      <c r="I61" s="36" t="s">
        <v>1314</v>
      </c>
      <c r="J61" s="36" t="s">
        <v>1316</v>
      </c>
      <c r="K61" s="36"/>
      <c r="L61" s="36" t="s">
        <v>1317</v>
      </c>
      <c r="M61" s="36"/>
      <c r="N61" s="36"/>
      <c r="O61" s="36">
        <v>2023</v>
      </c>
      <c r="P61" s="36">
        <v>14</v>
      </c>
      <c r="Q61" s="36" t="str">
        <f>"11-20"</f>
        <v>11-20</v>
      </c>
      <c r="R61" s="33"/>
      <c r="S61" s="33"/>
      <c r="T61" s="33"/>
      <c r="U61" s="33"/>
      <c r="V61" s="33"/>
      <c r="W61" s="33"/>
      <c r="X61" s="33"/>
      <c r="Y61" s="34"/>
      <c r="Z61" s="35"/>
    </row>
    <row r="62" spans="1:26" x14ac:dyDescent="0.25">
      <c r="A62" t="s">
        <v>184</v>
      </c>
      <c r="B62" t="s">
        <v>83</v>
      </c>
      <c r="C62" t="s">
        <v>147</v>
      </c>
      <c r="D62" t="s">
        <v>185</v>
      </c>
      <c r="E62" t="s">
        <v>513</v>
      </c>
      <c r="F62" s="15" t="s">
        <v>201</v>
      </c>
      <c r="G62" s="15" t="s">
        <v>251</v>
      </c>
      <c r="H62" s="15" t="s">
        <v>846</v>
      </c>
      <c r="I62" s="15" t="s">
        <v>907</v>
      </c>
      <c r="J62" s="15" t="s">
        <v>537</v>
      </c>
      <c r="O62" s="15">
        <v>2013</v>
      </c>
      <c r="P62" s="15">
        <v>4</v>
      </c>
      <c r="Q62" s="13" t="s">
        <v>924</v>
      </c>
      <c r="R62" s="25" t="s">
        <v>475</v>
      </c>
      <c r="S62" s="25" t="s">
        <v>147</v>
      </c>
    </row>
    <row r="63" spans="1:26" x14ac:dyDescent="0.25">
      <c r="A63" t="s">
        <v>1116</v>
      </c>
      <c r="B63" t="s">
        <v>989</v>
      </c>
      <c r="C63" t="s">
        <v>174</v>
      </c>
      <c r="D63" t="s">
        <v>177</v>
      </c>
      <c r="E63" t="s">
        <v>1066</v>
      </c>
      <c r="F63" s="15" t="s">
        <v>134</v>
      </c>
      <c r="G63" s="15" t="s">
        <v>359</v>
      </c>
      <c r="H63" s="15" t="s">
        <v>1069</v>
      </c>
      <c r="I63" s="15" t="s">
        <v>1070</v>
      </c>
      <c r="J63" s="15" t="s">
        <v>1071</v>
      </c>
      <c r="K63" s="15" t="s">
        <v>408</v>
      </c>
      <c r="L63" s="15" t="s">
        <v>1072</v>
      </c>
      <c r="O63" s="15">
        <v>2020</v>
      </c>
      <c r="P63" s="15">
        <v>11</v>
      </c>
      <c r="Q63" s="15" t="s">
        <v>1068</v>
      </c>
      <c r="R63" s="25" t="s">
        <v>1067</v>
      </c>
      <c r="S63" s="25" t="s">
        <v>174</v>
      </c>
      <c r="T63" s="25" t="s">
        <v>1015</v>
      </c>
      <c r="U63" s="25" t="s">
        <v>174</v>
      </c>
    </row>
    <row r="64" spans="1:26" x14ac:dyDescent="0.25">
      <c r="A64" t="s">
        <v>1116</v>
      </c>
      <c r="B64" t="s">
        <v>989</v>
      </c>
      <c r="C64" t="s">
        <v>174</v>
      </c>
      <c r="D64" s="9" t="s">
        <v>35</v>
      </c>
      <c r="E64" t="s">
        <v>21</v>
      </c>
      <c r="F64" s="15" t="s">
        <v>201</v>
      </c>
      <c r="G64" s="15" t="s">
        <v>290</v>
      </c>
      <c r="H64" s="15" t="s">
        <v>288</v>
      </c>
      <c r="I64" s="15" t="s">
        <v>289</v>
      </c>
      <c r="J64" s="15" t="s">
        <v>961</v>
      </c>
      <c r="O64" s="15">
        <v>2019</v>
      </c>
      <c r="P64" s="15">
        <v>10</v>
      </c>
      <c r="Q64" s="13" t="s">
        <v>760</v>
      </c>
    </row>
    <row r="65" spans="1:21" x14ac:dyDescent="0.25">
      <c r="A65" t="s">
        <v>1107</v>
      </c>
      <c r="B65" t="s">
        <v>1108</v>
      </c>
      <c r="C65" t="s">
        <v>139</v>
      </c>
      <c r="D65" t="s">
        <v>1044</v>
      </c>
      <c r="E65" t="s">
        <v>1042</v>
      </c>
      <c r="F65" s="15" t="s">
        <v>134</v>
      </c>
      <c r="G65" s="15" t="s">
        <v>1045</v>
      </c>
      <c r="H65" s="15" t="s">
        <v>1048</v>
      </c>
      <c r="I65" s="15" t="s">
        <v>1046</v>
      </c>
      <c r="J65" s="15" t="s">
        <v>1049</v>
      </c>
      <c r="O65" s="15">
        <v>2020</v>
      </c>
      <c r="P65" s="15">
        <v>11</v>
      </c>
      <c r="Q65" s="15" t="s">
        <v>1047</v>
      </c>
    </row>
    <row r="66" spans="1:21" x14ac:dyDescent="0.25">
      <c r="A66" t="s">
        <v>57</v>
      </c>
      <c r="B66" t="s">
        <v>84</v>
      </c>
      <c r="C66" t="s">
        <v>176</v>
      </c>
      <c r="D66" t="s">
        <v>85</v>
      </c>
      <c r="E66" t="s">
        <v>433</v>
      </c>
      <c r="F66" s="15" t="s">
        <v>134</v>
      </c>
      <c r="G66" s="15" t="s">
        <v>458</v>
      </c>
      <c r="H66" s="15" t="s">
        <v>663</v>
      </c>
      <c r="I66" s="15" t="s">
        <v>980</v>
      </c>
      <c r="J66" s="15" t="s">
        <v>967</v>
      </c>
      <c r="K66" s="15" t="s">
        <v>978</v>
      </c>
      <c r="M66" s="15" t="s">
        <v>979</v>
      </c>
      <c r="O66" s="15">
        <v>2015</v>
      </c>
      <c r="P66" s="15">
        <v>6</v>
      </c>
      <c r="Q66" s="13" t="s">
        <v>800</v>
      </c>
      <c r="R66" s="25" t="s">
        <v>431</v>
      </c>
      <c r="S66" s="25" t="s">
        <v>432</v>
      </c>
    </row>
    <row r="67" spans="1:21" x14ac:dyDescent="0.25">
      <c r="A67" t="s">
        <v>57</v>
      </c>
      <c r="B67" t="s">
        <v>84</v>
      </c>
      <c r="C67" t="s">
        <v>176</v>
      </c>
      <c r="D67" t="s">
        <v>85</v>
      </c>
      <c r="E67" t="s">
        <v>481</v>
      </c>
      <c r="F67" s="15" t="s">
        <v>134</v>
      </c>
      <c r="G67" s="15" t="s">
        <v>978</v>
      </c>
      <c r="H67" s="15" t="s">
        <v>969</v>
      </c>
      <c r="I67" s="15" t="s">
        <v>980</v>
      </c>
      <c r="J67" s="15" t="s">
        <v>970</v>
      </c>
      <c r="K67" s="15" t="s">
        <v>458</v>
      </c>
      <c r="M67" s="15" t="s">
        <v>979</v>
      </c>
      <c r="O67" s="15">
        <v>2014</v>
      </c>
      <c r="P67" s="15">
        <v>5</v>
      </c>
      <c r="Q67" s="13" t="s">
        <v>914</v>
      </c>
      <c r="R67" s="25" t="s">
        <v>431</v>
      </c>
      <c r="S67" s="25" t="s">
        <v>432</v>
      </c>
    </row>
    <row r="68" spans="1:21" x14ac:dyDescent="0.25">
      <c r="A68" t="s">
        <v>57</v>
      </c>
      <c r="B68" t="s">
        <v>84</v>
      </c>
      <c r="C68" t="s">
        <v>176</v>
      </c>
      <c r="D68" t="s">
        <v>85</v>
      </c>
      <c r="E68" t="s">
        <v>514</v>
      </c>
      <c r="F68" s="15" t="s">
        <v>134</v>
      </c>
      <c r="G68" s="15" t="s">
        <v>978</v>
      </c>
      <c r="H68" s="15" t="s">
        <v>971</v>
      </c>
      <c r="I68" s="15" t="s">
        <v>980</v>
      </c>
      <c r="J68" s="15" t="s">
        <v>972</v>
      </c>
      <c r="K68" s="15" t="s">
        <v>458</v>
      </c>
      <c r="M68" s="15" t="s">
        <v>979</v>
      </c>
      <c r="O68" s="15">
        <v>2013</v>
      </c>
      <c r="P68" s="15">
        <v>4</v>
      </c>
      <c r="Q68" s="13" t="s">
        <v>786</v>
      </c>
      <c r="R68" s="25" t="s">
        <v>431</v>
      </c>
      <c r="S68" s="25" t="s">
        <v>432</v>
      </c>
    </row>
    <row r="69" spans="1:21" ht="18.75" customHeight="1" x14ac:dyDescent="0.25">
      <c r="A69" t="s">
        <v>208</v>
      </c>
      <c r="B69" t="s">
        <v>86</v>
      </c>
      <c r="C69" t="s">
        <v>209</v>
      </c>
      <c r="D69" t="s">
        <v>88</v>
      </c>
      <c r="E69" t="s">
        <v>482</v>
      </c>
      <c r="F69" s="15" t="s">
        <v>201</v>
      </c>
      <c r="G69" s="15" t="s">
        <v>498</v>
      </c>
      <c r="H69" s="15" t="s">
        <v>499</v>
      </c>
      <c r="I69" s="15" t="s">
        <v>274</v>
      </c>
      <c r="J69" s="15" t="s">
        <v>497</v>
      </c>
      <c r="O69" s="15">
        <v>2014</v>
      </c>
      <c r="P69" s="15">
        <v>5</v>
      </c>
      <c r="Q69" s="13" t="s">
        <v>915</v>
      </c>
    </row>
    <row r="70" spans="1:21" x14ac:dyDescent="0.25">
      <c r="A70" t="s">
        <v>235</v>
      </c>
      <c r="B70" t="s">
        <v>236</v>
      </c>
      <c r="C70" t="s">
        <v>566</v>
      </c>
      <c r="D70" t="s">
        <v>237</v>
      </c>
      <c r="E70" t="s">
        <v>568</v>
      </c>
      <c r="F70" s="15" t="s">
        <v>201</v>
      </c>
      <c r="G70" s="15" t="s">
        <v>906</v>
      </c>
      <c r="H70" s="15" t="s">
        <v>493</v>
      </c>
      <c r="I70" s="15" t="s">
        <v>407</v>
      </c>
      <c r="J70" s="15" t="s">
        <v>861</v>
      </c>
      <c r="O70" s="15">
        <v>2012</v>
      </c>
      <c r="P70" s="15">
        <v>3</v>
      </c>
      <c r="Q70" s="13" t="s">
        <v>935</v>
      </c>
      <c r="R70" s="25" t="s">
        <v>567</v>
      </c>
      <c r="S70" s="25" t="s">
        <v>179</v>
      </c>
    </row>
    <row r="71" spans="1:21" x14ac:dyDescent="0.25">
      <c r="A71" t="s">
        <v>156</v>
      </c>
      <c r="B71" t="s">
        <v>998</v>
      </c>
      <c r="C71" t="s">
        <v>1099</v>
      </c>
      <c r="D71" t="s">
        <v>1097</v>
      </c>
      <c r="E71" t="s">
        <v>1096</v>
      </c>
      <c r="F71" s="15" t="s">
        <v>134</v>
      </c>
      <c r="G71" s="15" t="s">
        <v>612</v>
      </c>
      <c r="H71" s="15" t="s">
        <v>1100</v>
      </c>
      <c r="I71" s="15" t="s">
        <v>1101</v>
      </c>
      <c r="J71" s="15" t="s">
        <v>1102</v>
      </c>
      <c r="O71" s="15">
        <v>2020</v>
      </c>
      <c r="P71" s="15">
        <v>11</v>
      </c>
      <c r="Q71" s="15" t="s">
        <v>1098</v>
      </c>
    </row>
    <row r="72" spans="1:21" x14ac:dyDescent="0.25">
      <c r="A72" t="s">
        <v>156</v>
      </c>
      <c r="B72" t="s">
        <v>998</v>
      </c>
      <c r="C72" t="s">
        <v>181</v>
      </c>
      <c r="D72" t="s">
        <v>157</v>
      </c>
      <c r="E72" t="s">
        <v>895</v>
      </c>
      <c r="F72" s="15" t="s">
        <v>134</v>
      </c>
      <c r="G72" s="15" t="s">
        <v>362</v>
      </c>
      <c r="H72" s="15" t="s">
        <v>363</v>
      </c>
      <c r="I72" s="15" t="s">
        <v>364</v>
      </c>
      <c r="J72" s="15" t="s">
        <v>620</v>
      </c>
      <c r="O72" s="15">
        <v>2017</v>
      </c>
      <c r="P72" s="15">
        <v>8</v>
      </c>
      <c r="Q72" s="13" t="s">
        <v>775</v>
      </c>
    </row>
    <row r="73" spans="1:21" x14ac:dyDescent="0.25">
      <c r="A73" t="s">
        <v>1133</v>
      </c>
      <c r="B73" t="s">
        <v>9</v>
      </c>
      <c r="C73" t="s">
        <v>174</v>
      </c>
      <c r="D73" t="s">
        <v>177</v>
      </c>
      <c r="E73" t="s">
        <v>1013</v>
      </c>
      <c r="F73" s="15" t="s">
        <v>201</v>
      </c>
      <c r="O73" s="15">
        <v>2020</v>
      </c>
      <c r="P73" s="15">
        <v>11</v>
      </c>
      <c r="Q73" s="15" t="s">
        <v>1014</v>
      </c>
      <c r="R73" s="25" t="s">
        <v>1015</v>
      </c>
      <c r="S73" s="25" t="s">
        <v>174</v>
      </c>
    </row>
    <row r="74" spans="1:21" x14ac:dyDescent="0.25">
      <c r="A74" t="s">
        <v>1133</v>
      </c>
      <c r="B74" t="s">
        <v>9</v>
      </c>
      <c r="C74" t="s">
        <v>174</v>
      </c>
      <c r="D74" s="9" t="s">
        <v>34</v>
      </c>
      <c r="E74" t="s">
        <v>22</v>
      </c>
      <c r="F74" s="15" t="s">
        <v>201</v>
      </c>
      <c r="G74" s="15" t="s">
        <v>251</v>
      </c>
      <c r="H74" s="15" t="s">
        <v>267</v>
      </c>
      <c r="I74" s="15" t="s">
        <v>252</v>
      </c>
      <c r="J74" s="15" t="s">
        <v>291</v>
      </c>
      <c r="O74" s="15">
        <v>2019</v>
      </c>
      <c r="P74" s="15">
        <v>10</v>
      </c>
      <c r="Q74" s="13" t="s">
        <v>761</v>
      </c>
      <c r="R74" s="25" t="s">
        <v>569</v>
      </c>
      <c r="S74" s="25" t="s">
        <v>174</v>
      </c>
    </row>
    <row r="75" spans="1:21" x14ac:dyDescent="0.25">
      <c r="A75" t="s">
        <v>1133</v>
      </c>
      <c r="B75" t="s">
        <v>9</v>
      </c>
      <c r="C75" t="s">
        <v>174</v>
      </c>
      <c r="D75" t="s">
        <v>34</v>
      </c>
      <c r="E75" t="s">
        <v>572</v>
      </c>
      <c r="F75" s="15" t="s">
        <v>201</v>
      </c>
      <c r="G75" s="15" t="s">
        <v>498</v>
      </c>
      <c r="H75" s="15" t="s">
        <v>862</v>
      </c>
      <c r="I75" s="15" t="s">
        <v>251</v>
      </c>
      <c r="J75" s="15" t="s">
        <v>863</v>
      </c>
      <c r="O75" s="15">
        <v>2012</v>
      </c>
      <c r="P75" s="15">
        <v>3</v>
      </c>
      <c r="Q75" s="13" t="s">
        <v>936</v>
      </c>
      <c r="R75" s="25" t="s">
        <v>569</v>
      </c>
      <c r="S75" s="25" t="s">
        <v>174</v>
      </c>
      <c r="T75" s="25" t="s">
        <v>570</v>
      </c>
      <c r="U75" s="25" t="s">
        <v>571</v>
      </c>
    </row>
    <row r="76" spans="1:21" x14ac:dyDescent="0.25">
      <c r="A76" t="s">
        <v>89</v>
      </c>
      <c r="B76" t="s">
        <v>90</v>
      </c>
      <c r="C76" t="s">
        <v>345</v>
      </c>
      <c r="D76" t="s">
        <v>132</v>
      </c>
      <c r="E76" t="s">
        <v>348</v>
      </c>
      <c r="F76" s="15" t="s">
        <v>134</v>
      </c>
      <c r="G76" s="32" t="s">
        <v>621</v>
      </c>
      <c r="H76" s="15" t="s">
        <v>365</v>
      </c>
      <c r="I76" s="32" t="s">
        <v>622</v>
      </c>
      <c r="J76" s="15" t="s">
        <v>623</v>
      </c>
      <c r="O76" s="15">
        <v>2017</v>
      </c>
      <c r="P76" s="15">
        <v>8</v>
      </c>
      <c r="Q76" s="13" t="s">
        <v>776</v>
      </c>
      <c r="R76" s="25" t="s">
        <v>346</v>
      </c>
      <c r="S76" s="25" t="s">
        <v>345</v>
      </c>
      <c r="T76" s="25" t="s">
        <v>347</v>
      </c>
      <c r="U76" s="25" t="s">
        <v>345</v>
      </c>
    </row>
    <row r="77" spans="1:21" x14ac:dyDescent="0.25">
      <c r="A77" t="s">
        <v>89</v>
      </c>
      <c r="B77" t="s">
        <v>90</v>
      </c>
      <c r="C77" t="s">
        <v>135</v>
      </c>
      <c r="D77" t="s">
        <v>132</v>
      </c>
      <c r="E77" t="s">
        <v>380</v>
      </c>
      <c r="F77" s="15" t="s">
        <v>134</v>
      </c>
      <c r="G77" s="15" t="s">
        <v>276</v>
      </c>
      <c r="H77" s="15" t="s">
        <v>633</v>
      </c>
      <c r="I77" s="15" t="s">
        <v>632</v>
      </c>
      <c r="J77" s="15" t="s">
        <v>631</v>
      </c>
      <c r="O77" s="15">
        <v>2016</v>
      </c>
      <c r="P77" s="15">
        <v>7</v>
      </c>
      <c r="Q77" s="13" t="s">
        <v>784</v>
      </c>
      <c r="R77" s="25" t="s">
        <v>346</v>
      </c>
      <c r="S77" s="25" t="s">
        <v>379</v>
      </c>
      <c r="T77" s="25" t="s">
        <v>347</v>
      </c>
      <c r="U77" s="25" t="s">
        <v>379</v>
      </c>
    </row>
    <row r="78" spans="1:21" x14ac:dyDescent="0.25">
      <c r="A78" t="s">
        <v>52</v>
      </c>
      <c r="B78" t="s">
        <v>219</v>
      </c>
      <c r="C78" t="s">
        <v>143</v>
      </c>
      <c r="D78" t="s">
        <v>198</v>
      </c>
      <c r="E78" t="s">
        <v>485</v>
      </c>
      <c r="F78" s="15" t="s">
        <v>201</v>
      </c>
      <c r="G78" s="15" t="s">
        <v>402</v>
      </c>
      <c r="H78" s="15" t="s">
        <v>828</v>
      </c>
      <c r="I78" s="15" t="s">
        <v>908</v>
      </c>
      <c r="J78" s="15" t="s">
        <v>909</v>
      </c>
      <c r="O78" s="15">
        <v>2014</v>
      </c>
      <c r="P78" s="15">
        <v>5</v>
      </c>
      <c r="Q78" s="13" t="s">
        <v>916</v>
      </c>
      <c r="R78" s="25" t="s">
        <v>484</v>
      </c>
      <c r="S78" s="25" t="s">
        <v>143</v>
      </c>
      <c r="T78" s="25" t="s">
        <v>352</v>
      </c>
      <c r="U78" s="25" t="s">
        <v>143</v>
      </c>
    </row>
    <row r="79" spans="1:21" x14ac:dyDescent="0.25">
      <c r="A79" s="25" t="s">
        <v>1264</v>
      </c>
      <c r="B79" s="25" t="s">
        <v>1265</v>
      </c>
      <c r="C79" s="25" t="s">
        <v>139</v>
      </c>
      <c r="D79" t="s">
        <v>1246</v>
      </c>
      <c r="E79" s="26" t="s">
        <v>1148</v>
      </c>
      <c r="F79" s="15" t="s">
        <v>134</v>
      </c>
      <c r="G79" s="30" t="s">
        <v>266</v>
      </c>
      <c r="H79" s="30" t="s">
        <v>1181</v>
      </c>
      <c r="I79" s="15" t="s">
        <v>1045</v>
      </c>
      <c r="J79" s="15" t="s">
        <v>1182</v>
      </c>
      <c r="K79" s="15" t="s">
        <v>266</v>
      </c>
      <c r="L79" s="15" t="s">
        <v>611</v>
      </c>
      <c r="N79" s="15" t="s">
        <v>1183</v>
      </c>
      <c r="O79" s="15">
        <v>2022</v>
      </c>
      <c r="P79" s="15">
        <v>12</v>
      </c>
      <c r="Q79" s="15" t="s">
        <v>1166</v>
      </c>
      <c r="R79" s="25" t="s">
        <v>1159</v>
      </c>
      <c r="S79" s="25" t="s">
        <v>139</v>
      </c>
      <c r="T79" s="25" t="s">
        <v>1163</v>
      </c>
      <c r="U79" s="25" t="s">
        <v>139</v>
      </c>
    </row>
    <row r="80" spans="1:21" x14ac:dyDescent="0.25">
      <c r="A80" t="s">
        <v>1129</v>
      </c>
      <c r="B80" t="s">
        <v>91</v>
      </c>
      <c r="C80" t="s">
        <v>487</v>
      </c>
      <c r="D80" t="s">
        <v>92</v>
      </c>
      <c r="E80" t="s">
        <v>902</v>
      </c>
      <c r="F80" s="15" t="s">
        <v>134</v>
      </c>
      <c r="G80" s="15" t="s">
        <v>270</v>
      </c>
      <c r="H80" s="15" t="s">
        <v>500</v>
      </c>
      <c r="I80" s="15" t="s">
        <v>829</v>
      </c>
      <c r="J80" s="15" t="s">
        <v>502</v>
      </c>
      <c r="O80" s="15">
        <v>2014</v>
      </c>
      <c r="P80" s="15">
        <v>5</v>
      </c>
      <c r="Q80" s="13" t="s">
        <v>917</v>
      </c>
    </row>
    <row r="81" spans="1:23" x14ac:dyDescent="0.25">
      <c r="A81" s="25" t="s">
        <v>1258</v>
      </c>
      <c r="B81" s="25" t="s">
        <v>1259</v>
      </c>
      <c r="C81" s="25" t="s">
        <v>206</v>
      </c>
      <c r="D81" t="s">
        <v>1249</v>
      </c>
      <c r="E81" s="26" t="s">
        <v>1145</v>
      </c>
      <c r="F81" s="15" t="s">
        <v>134</v>
      </c>
      <c r="G81" s="15" t="s">
        <v>605</v>
      </c>
      <c r="H81" s="31" t="s">
        <v>1174</v>
      </c>
      <c r="J81" s="15" t="s">
        <v>1176</v>
      </c>
      <c r="K81" s="15" t="s">
        <v>1243</v>
      </c>
      <c r="L81" s="15" t="s">
        <v>1175</v>
      </c>
      <c r="O81" s="15">
        <v>2022</v>
      </c>
      <c r="P81" s="15">
        <v>12</v>
      </c>
      <c r="Q81" s="29" t="str">
        <f>"1-10"</f>
        <v>1-10</v>
      </c>
      <c r="R81" s="25" t="s">
        <v>1092</v>
      </c>
      <c r="S81" s="25" t="s">
        <v>206</v>
      </c>
    </row>
    <row r="82" spans="1:23" x14ac:dyDescent="0.25">
      <c r="A82" t="s">
        <v>1111</v>
      </c>
      <c r="B82" t="s">
        <v>1112</v>
      </c>
      <c r="C82" t="s">
        <v>1033</v>
      </c>
      <c r="D82" t="s">
        <v>1031</v>
      </c>
      <c r="E82" t="s">
        <v>1030</v>
      </c>
      <c r="F82" s="15" t="s">
        <v>201</v>
      </c>
      <c r="G82" s="15" t="s">
        <v>495</v>
      </c>
      <c r="H82" s="15" t="s">
        <v>1039</v>
      </c>
      <c r="I82" s="15" t="s">
        <v>1040</v>
      </c>
      <c r="J82" s="15" t="s">
        <v>1041</v>
      </c>
      <c r="O82" s="15">
        <v>2020</v>
      </c>
      <c r="P82" s="15">
        <v>11</v>
      </c>
      <c r="Q82" s="15" t="s">
        <v>916</v>
      </c>
      <c r="R82" s="25" t="s">
        <v>1034</v>
      </c>
      <c r="S82" s="25" t="s">
        <v>1035</v>
      </c>
      <c r="T82" s="25" t="s">
        <v>1036</v>
      </c>
      <c r="U82" s="25" t="s">
        <v>1037</v>
      </c>
    </row>
    <row r="83" spans="1:23" x14ac:dyDescent="0.25">
      <c r="A83" t="s">
        <v>1134</v>
      </c>
      <c r="B83" t="s">
        <v>166</v>
      </c>
      <c r="C83" t="s">
        <v>145</v>
      </c>
      <c r="D83" t="s">
        <v>167</v>
      </c>
      <c r="E83" t="s">
        <v>351</v>
      </c>
      <c r="F83" s="15" t="s">
        <v>134</v>
      </c>
      <c r="G83" s="15" t="s">
        <v>366</v>
      </c>
      <c r="H83" s="15" t="s">
        <v>363</v>
      </c>
      <c r="I83" s="15" t="s">
        <v>624</v>
      </c>
      <c r="J83" s="15" t="s">
        <v>625</v>
      </c>
      <c r="O83" s="15">
        <v>2017</v>
      </c>
      <c r="P83" s="15">
        <v>8</v>
      </c>
      <c r="Q83" s="13" t="s">
        <v>777</v>
      </c>
      <c r="R83" s="25" t="s">
        <v>350</v>
      </c>
      <c r="S83" s="25" t="s">
        <v>145</v>
      </c>
    </row>
    <row r="84" spans="1:23" x14ac:dyDescent="0.25">
      <c r="A84" t="s">
        <v>1001</v>
      </c>
      <c r="B84" t="s">
        <v>94</v>
      </c>
      <c r="C84" t="s">
        <v>181</v>
      </c>
      <c r="D84" t="s">
        <v>195</v>
      </c>
      <c r="E84" t="s">
        <v>382</v>
      </c>
      <c r="F84" s="15" t="s">
        <v>134</v>
      </c>
      <c r="G84" s="15" t="s">
        <v>403</v>
      </c>
      <c r="H84" s="15" t="s">
        <v>404</v>
      </c>
      <c r="I84" s="15" t="s">
        <v>276</v>
      </c>
      <c r="J84" s="15" t="s">
        <v>634</v>
      </c>
      <c r="O84" s="15">
        <v>2016</v>
      </c>
      <c r="P84" s="15">
        <v>7</v>
      </c>
      <c r="Q84" s="13" t="s">
        <v>785</v>
      </c>
    </row>
    <row r="85" spans="1:23" x14ac:dyDescent="0.25">
      <c r="A85" t="s">
        <v>129</v>
      </c>
      <c r="B85" t="s">
        <v>96</v>
      </c>
      <c r="C85" t="s">
        <v>435</v>
      </c>
      <c r="D85" t="s">
        <v>97</v>
      </c>
      <c r="E85" t="s">
        <v>437</v>
      </c>
      <c r="F85" s="15" t="s">
        <v>201</v>
      </c>
      <c r="G85" s="15" t="s">
        <v>652</v>
      </c>
      <c r="H85" s="15" t="s">
        <v>666</v>
      </c>
      <c r="I85" s="15" t="s">
        <v>664</v>
      </c>
      <c r="J85" s="15" t="s">
        <v>665</v>
      </c>
      <c r="O85" s="15">
        <v>2015</v>
      </c>
      <c r="P85" s="15">
        <v>6</v>
      </c>
      <c r="Q85" s="13" t="s">
        <v>801</v>
      </c>
      <c r="R85" s="25" t="s">
        <v>436</v>
      </c>
      <c r="S85" s="25" t="s">
        <v>435</v>
      </c>
      <c r="T85" s="25" t="s">
        <v>747</v>
      </c>
      <c r="U85" s="25" t="s">
        <v>435</v>
      </c>
      <c r="V85" s="25" t="s">
        <v>748</v>
      </c>
      <c r="W85" s="25" t="s">
        <v>435</v>
      </c>
    </row>
    <row r="86" spans="1:23" ht="14.25" customHeight="1" x14ac:dyDescent="0.25">
      <c r="A86" t="s">
        <v>129</v>
      </c>
      <c r="B86" t="s">
        <v>96</v>
      </c>
      <c r="C86" t="s">
        <v>130</v>
      </c>
      <c r="D86" t="s">
        <v>97</v>
      </c>
      <c r="E86" t="s">
        <v>517</v>
      </c>
      <c r="F86" s="15" t="s">
        <v>201</v>
      </c>
      <c r="G86" s="15" t="s">
        <v>498</v>
      </c>
      <c r="H86" s="15" t="s">
        <v>841</v>
      </c>
      <c r="I86" s="15" t="s">
        <v>251</v>
      </c>
      <c r="J86" s="15" t="s">
        <v>842</v>
      </c>
      <c r="O86" s="15">
        <v>2013</v>
      </c>
      <c r="P86" s="15">
        <v>4</v>
      </c>
      <c r="Q86" s="13" t="s">
        <v>925</v>
      </c>
      <c r="R86" s="25" t="s">
        <v>515</v>
      </c>
      <c r="S86" s="25" t="s">
        <v>130</v>
      </c>
      <c r="T86" s="25" t="s">
        <v>516</v>
      </c>
      <c r="U86" s="25" t="s">
        <v>130</v>
      </c>
    </row>
    <row r="87" spans="1:23" x14ac:dyDescent="0.25">
      <c r="A87" t="s">
        <v>129</v>
      </c>
      <c r="B87" t="s">
        <v>96</v>
      </c>
      <c r="C87" t="s">
        <v>130</v>
      </c>
      <c r="D87" t="s">
        <v>97</v>
      </c>
      <c r="E87" t="s">
        <v>574</v>
      </c>
      <c r="F87" s="15" t="s">
        <v>201</v>
      </c>
      <c r="G87" s="15" t="s">
        <v>495</v>
      </c>
      <c r="H87" s="15" t="s">
        <v>865</v>
      </c>
      <c r="I87" s="15" t="s">
        <v>866</v>
      </c>
      <c r="J87" s="15" t="s">
        <v>864</v>
      </c>
      <c r="O87" s="15">
        <v>2012</v>
      </c>
      <c r="P87" s="15">
        <v>3</v>
      </c>
      <c r="Q87" s="13" t="s">
        <v>937</v>
      </c>
      <c r="R87" s="25" t="s">
        <v>573</v>
      </c>
      <c r="S87" s="25" t="s">
        <v>130</v>
      </c>
    </row>
    <row r="88" spans="1:23" x14ac:dyDescent="0.25">
      <c r="A88" t="s">
        <v>129</v>
      </c>
      <c r="B88" t="s">
        <v>96</v>
      </c>
      <c r="C88" t="s">
        <v>130</v>
      </c>
      <c r="D88" t="s">
        <v>97</v>
      </c>
      <c r="E88" t="s">
        <v>592</v>
      </c>
      <c r="F88" s="15" t="s">
        <v>201</v>
      </c>
      <c r="G88" s="15" t="s">
        <v>498</v>
      </c>
      <c r="H88" s="15" t="s">
        <v>874</v>
      </c>
      <c r="I88" s="15" t="s">
        <v>251</v>
      </c>
      <c r="J88" s="15" t="s">
        <v>875</v>
      </c>
      <c r="O88" s="15">
        <v>2011</v>
      </c>
      <c r="P88" s="15">
        <v>2</v>
      </c>
      <c r="Q88" s="13" t="s">
        <v>942</v>
      </c>
      <c r="R88" s="25" t="s">
        <v>515</v>
      </c>
      <c r="S88" s="25" t="s">
        <v>130</v>
      </c>
    </row>
    <row r="89" spans="1:23" x14ac:dyDescent="0.25">
      <c r="A89" t="s">
        <v>129</v>
      </c>
      <c r="B89" t="s">
        <v>96</v>
      </c>
      <c r="C89" t="s">
        <v>130</v>
      </c>
      <c r="D89" t="s">
        <v>97</v>
      </c>
      <c r="E89" t="s">
        <v>720</v>
      </c>
      <c r="F89" s="15" t="s">
        <v>201</v>
      </c>
      <c r="G89" s="15" t="s">
        <v>251</v>
      </c>
      <c r="H89" s="15" t="s">
        <v>889</v>
      </c>
      <c r="I89" s="15" t="s">
        <v>498</v>
      </c>
      <c r="J89" s="15" t="s">
        <v>890</v>
      </c>
      <c r="O89" s="15">
        <v>2010</v>
      </c>
      <c r="P89" s="15">
        <v>1</v>
      </c>
      <c r="Q89" s="13" t="s">
        <v>949</v>
      </c>
      <c r="R89" s="25" t="s">
        <v>718</v>
      </c>
      <c r="S89" s="25" t="s">
        <v>130</v>
      </c>
      <c r="T89" s="25" t="s">
        <v>719</v>
      </c>
      <c r="U89" s="25" t="s">
        <v>130</v>
      </c>
    </row>
    <row r="90" spans="1:23" x14ac:dyDescent="0.25">
      <c r="A90" t="s">
        <v>165</v>
      </c>
      <c r="B90" t="s">
        <v>98</v>
      </c>
      <c r="C90" t="s">
        <v>154</v>
      </c>
      <c r="D90" t="s">
        <v>99</v>
      </c>
      <c r="E90" t="s">
        <v>903</v>
      </c>
      <c r="F90" s="15" t="s">
        <v>134</v>
      </c>
      <c r="G90" s="15" t="s">
        <v>276</v>
      </c>
      <c r="H90" s="15" t="s">
        <v>830</v>
      </c>
      <c r="I90" s="15" t="s">
        <v>281</v>
      </c>
      <c r="J90" s="15" t="s">
        <v>831</v>
      </c>
      <c r="O90" s="15">
        <v>2014</v>
      </c>
      <c r="P90" s="15">
        <v>5</v>
      </c>
      <c r="Q90" s="13" t="s">
        <v>792</v>
      </c>
      <c r="R90" s="25" t="s">
        <v>489</v>
      </c>
      <c r="S90" s="25" t="s">
        <v>154</v>
      </c>
    </row>
    <row r="91" spans="1:23" x14ac:dyDescent="0.25">
      <c r="A91" t="s">
        <v>165</v>
      </c>
      <c r="B91" t="s">
        <v>98</v>
      </c>
      <c r="C91" t="s">
        <v>154</v>
      </c>
      <c r="D91" t="s">
        <v>99</v>
      </c>
      <c r="E91" t="s">
        <v>878</v>
      </c>
      <c r="F91" s="15" t="s">
        <v>134</v>
      </c>
      <c r="G91" s="15" t="s">
        <v>723</v>
      </c>
      <c r="H91" s="15" t="s">
        <v>891</v>
      </c>
      <c r="I91" s="15" t="s">
        <v>364</v>
      </c>
      <c r="J91" s="15" t="s">
        <v>892</v>
      </c>
      <c r="O91" s="15">
        <v>2010</v>
      </c>
      <c r="P91" s="15">
        <v>1</v>
      </c>
      <c r="Q91" s="13" t="s">
        <v>950</v>
      </c>
      <c r="R91" s="25" t="s">
        <v>722</v>
      </c>
      <c r="S91" s="25" t="s">
        <v>154</v>
      </c>
    </row>
    <row r="92" spans="1:23" x14ac:dyDescent="0.25">
      <c r="A92" t="s">
        <v>993</v>
      </c>
      <c r="B92" t="s">
        <v>994</v>
      </c>
      <c r="C92" t="s">
        <v>308</v>
      </c>
      <c r="D92" s="9" t="s">
        <v>173</v>
      </c>
      <c r="E92" t="s">
        <v>313</v>
      </c>
      <c r="F92" s="15" t="s">
        <v>201</v>
      </c>
      <c r="G92" s="15" t="s">
        <v>455</v>
      </c>
      <c r="H92" s="15" t="s">
        <v>610</v>
      </c>
      <c r="I92" s="15" t="s">
        <v>314</v>
      </c>
      <c r="J92" s="15" t="s">
        <v>609</v>
      </c>
      <c r="O92" s="15">
        <v>2018</v>
      </c>
      <c r="P92" s="15">
        <v>9</v>
      </c>
      <c r="Q92" s="13" t="s">
        <v>768</v>
      </c>
      <c r="R92" s="25" t="s">
        <v>309</v>
      </c>
      <c r="S92" s="25" t="s">
        <v>310</v>
      </c>
      <c r="T92" s="25" t="s">
        <v>311</v>
      </c>
      <c r="U92" s="25" t="s">
        <v>312</v>
      </c>
    </row>
    <row r="93" spans="1:23" x14ac:dyDescent="0.25">
      <c r="A93" t="s">
        <v>244</v>
      </c>
      <c r="B93" t="s">
        <v>102</v>
      </c>
      <c r="C93" t="s">
        <v>383</v>
      </c>
      <c r="D93" t="s">
        <v>103</v>
      </c>
      <c r="E93" t="s">
        <v>897</v>
      </c>
      <c r="F93" s="15" t="s">
        <v>134</v>
      </c>
      <c r="G93" s="15" t="s">
        <v>405</v>
      </c>
      <c r="H93" s="15" t="s">
        <v>635</v>
      </c>
      <c r="J93" s="15" t="s">
        <v>172</v>
      </c>
      <c r="O93" s="15">
        <v>2016</v>
      </c>
      <c r="P93" s="15">
        <v>7</v>
      </c>
      <c r="Q93" s="13" t="s">
        <v>786</v>
      </c>
    </row>
    <row r="94" spans="1:23" x14ac:dyDescent="0.25">
      <c r="A94" t="s">
        <v>244</v>
      </c>
      <c r="B94" t="s">
        <v>102</v>
      </c>
      <c r="C94" t="s">
        <v>593</v>
      </c>
      <c r="E94" t="s">
        <v>594</v>
      </c>
      <c r="F94" s="15" t="s">
        <v>134</v>
      </c>
      <c r="G94" s="15" t="s">
        <v>402</v>
      </c>
      <c r="H94" s="15" t="s">
        <v>606</v>
      </c>
      <c r="I94" s="15" t="s">
        <v>498</v>
      </c>
      <c r="J94" s="15" t="s">
        <v>876</v>
      </c>
      <c r="O94" s="15">
        <v>2011</v>
      </c>
      <c r="P94" s="15">
        <v>2</v>
      </c>
      <c r="Q94" s="13" t="s">
        <v>943</v>
      </c>
    </row>
    <row r="95" spans="1:23" x14ac:dyDescent="0.25">
      <c r="A95" t="s">
        <v>104</v>
      </c>
      <c r="B95" t="s">
        <v>44</v>
      </c>
      <c r="C95" t="s">
        <v>139</v>
      </c>
      <c r="D95" s="9" t="s">
        <v>180</v>
      </c>
      <c r="E95" t="s">
        <v>319</v>
      </c>
      <c r="F95" s="15" t="s">
        <v>134</v>
      </c>
      <c r="G95" s="15" t="s">
        <v>269</v>
      </c>
      <c r="H95" s="15" t="s">
        <v>329</v>
      </c>
      <c r="I95" s="15" t="s">
        <v>266</v>
      </c>
      <c r="J95" s="15" t="s">
        <v>611</v>
      </c>
      <c r="O95" s="15">
        <v>2018</v>
      </c>
      <c r="P95" s="15">
        <v>9</v>
      </c>
      <c r="Q95" s="13" t="s">
        <v>770</v>
      </c>
    </row>
    <row r="96" spans="1:23" x14ac:dyDescent="0.25">
      <c r="A96" t="s">
        <v>104</v>
      </c>
      <c r="B96" t="s">
        <v>44</v>
      </c>
      <c r="C96" t="s">
        <v>139</v>
      </c>
      <c r="D96" t="s">
        <v>180</v>
      </c>
      <c r="E96" t="s">
        <v>955</v>
      </c>
      <c r="F96" s="15" t="s">
        <v>134</v>
      </c>
      <c r="G96" s="15" t="s">
        <v>501</v>
      </c>
      <c r="H96" s="15" t="s">
        <v>295</v>
      </c>
      <c r="I96" s="15" t="s">
        <v>269</v>
      </c>
      <c r="J96" s="15" t="s">
        <v>406</v>
      </c>
      <c r="O96" s="15">
        <v>2016</v>
      </c>
      <c r="P96" s="15">
        <v>7</v>
      </c>
      <c r="Q96" s="13" t="s">
        <v>787</v>
      </c>
      <c r="R96" s="25" t="s">
        <v>384</v>
      </c>
      <c r="S96" s="25" t="s">
        <v>139</v>
      </c>
      <c r="T96" s="25" t="s">
        <v>743</v>
      </c>
      <c r="U96" s="25" t="s">
        <v>139</v>
      </c>
      <c r="V96" s="25" t="s">
        <v>440</v>
      </c>
      <c r="W96" s="25" t="s">
        <v>139</v>
      </c>
    </row>
    <row r="97" spans="1:26" x14ac:dyDescent="0.25">
      <c r="A97" t="s">
        <v>104</v>
      </c>
      <c r="B97" t="s">
        <v>44</v>
      </c>
      <c r="C97" t="s">
        <v>139</v>
      </c>
      <c r="D97" t="s">
        <v>180</v>
      </c>
      <c r="E97" t="s">
        <v>442</v>
      </c>
      <c r="F97" s="15" t="s">
        <v>134</v>
      </c>
      <c r="G97" s="15" t="s">
        <v>269</v>
      </c>
      <c r="H97" s="15" t="s">
        <v>670</v>
      </c>
      <c r="I97" s="15" t="s">
        <v>461</v>
      </c>
      <c r="J97" s="15" t="s">
        <v>671</v>
      </c>
      <c r="O97" s="15">
        <v>2015</v>
      </c>
      <c r="P97" s="15">
        <v>6</v>
      </c>
      <c r="Q97" s="13" t="s">
        <v>803</v>
      </c>
      <c r="R97" s="25" t="s">
        <v>440</v>
      </c>
      <c r="S97" s="25" t="s">
        <v>139</v>
      </c>
      <c r="T97" s="25" t="s">
        <v>441</v>
      </c>
      <c r="U97" s="25" t="s">
        <v>139</v>
      </c>
    </row>
    <row r="98" spans="1:26" x14ac:dyDescent="0.25">
      <c r="A98" t="s">
        <v>104</v>
      </c>
      <c r="B98" t="s">
        <v>44</v>
      </c>
      <c r="C98" t="s">
        <v>139</v>
      </c>
      <c r="D98" t="s">
        <v>180</v>
      </c>
      <c r="E98" t="s">
        <v>1060</v>
      </c>
      <c r="F98" s="15" t="s">
        <v>134</v>
      </c>
      <c r="G98" s="15" t="s">
        <v>1062</v>
      </c>
      <c r="H98" s="15" t="s">
        <v>1063</v>
      </c>
      <c r="I98" s="15" t="s">
        <v>1064</v>
      </c>
      <c r="J98" s="15" t="s">
        <v>1065</v>
      </c>
      <c r="O98" s="15">
        <v>2020</v>
      </c>
      <c r="P98" s="15">
        <v>11</v>
      </c>
      <c r="Q98" s="15" t="s">
        <v>801</v>
      </c>
      <c r="R98" s="25" t="s">
        <v>694</v>
      </c>
      <c r="S98" s="25" t="s">
        <v>139</v>
      </c>
      <c r="T98" s="25" t="s">
        <v>1061</v>
      </c>
      <c r="U98" s="25" t="s">
        <v>159</v>
      </c>
    </row>
    <row r="99" spans="1:26" x14ac:dyDescent="0.25">
      <c r="A99" t="s">
        <v>104</v>
      </c>
      <c r="B99" t="s">
        <v>44</v>
      </c>
      <c r="C99" t="s">
        <v>139</v>
      </c>
      <c r="D99" t="s">
        <v>180</v>
      </c>
      <c r="E99" t="s">
        <v>522</v>
      </c>
      <c r="F99" s="15" t="s">
        <v>134</v>
      </c>
      <c r="G99" s="15" t="s">
        <v>252</v>
      </c>
      <c r="H99" s="15" t="s">
        <v>837</v>
      </c>
      <c r="I99" s="15" t="s">
        <v>266</v>
      </c>
      <c r="J99" s="15" t="s">
        <v>836</v>
      </c>
      <c r="O99" s="15">
        <v>2013</v>
      </c>
      <c r="P99" s="15">
        <v>4</v>
      </c>
      <c r="Q99" s="13" t="s">
        <v>926</v>
      </c>
      <c r="R99" s="25" t="s">
        <v>519</v>
      </c>
      <c r="S99" s="25" t="s">
        <v>159</v>
      </c>
      <c r="T99" s="25" t="s">
        <v>520</v>
      </c>
      <c r="U99" s="25" t="s">
        <v>521</v>
      </c>
    </row>
    <row r="100" spans="1:26" x14ac:dyDescent="0.25">
      <c r="A100" s="25" t="s">
        <v>104</v>
      </c>
      <c r="B100" s="25" t="s">
        <v>44</v>
      </c>
      <c r="C100" s="25" t="s">
        <v>139</v>
      </c>
      <c r="D100" s="25" t="s">
        <v>180</v>
      </c>
      <c r="E100" s="25" t="s">
        <v>1199</v>
      </c>
      <c r="F100" s="27" t="s">
        <v>134</v>
      </c>
      <c r="G100" s="27" t="s">
        <v>1219</v>
      </c>
      <c r="H100" s="27" t="s">
        <v>1222</v>
      </c>
      <c r="I100" s="27" t="s">
        <v>1216</v>
      </c>
      <c r="J100" s="27" t="s">
        <v>1232</v>
      </c>
      <c r="K100" s="27" t="s">
        <v>266</v>
      </c>
      <c r="L100" s="27" t="s">
        <v>611</v>
      </c>
      <c r="M100" s="27"/>
      <c r="N100" s="27" t="s">
        <v>1241</v>
      </c>
      <c r="O100" s="27">
        <v>2022</v>
      </c>
      <c r="P100" s="27">
        <v>13</v>
      </c>
      <c r="Q100" s="27" t="s">
        <v>1275</v>
      </c>
      <c r="R100" s="25" t="s">
        <v>694</v>
      </c>
      <c r="S100" s="25" t="s">
        <v>139</v>
      </c>
      <c r="T100" s="25" t="s">
        <v>519</v>
      </c>
      <c r="U100" s="25" t="s">
        <v>159</v>
      </c>
    </row>
    <row r="101" spans="1:26" ht="18.75" customHeight="1" x14ac:dyDescent="0.25">
      <c r="A101" s="33" t="s">
        <v>104</v>
      </c>
      <c r="B101" s="33" t="s">
        <v>1340</v>
      </c>
      <c r="C101" s="33" t="s">
        <v>139</v>
      </c>
      <c r="D101" s="33" t="s">
        <v>180</v>
      </c>
      <c r="E101" s="33" t="s">
        <v>1299</v>
      </c>
      <c r="F101" s="36" t="s">
        <v>134</v>
      </c>
      <c r="G101" s="36" t="s">
        <v>266</v>
      </c>
      <c r="H101" s="36" t="s">
        <v>1222</v>
      </c>
      <c r="I101" s="36" t="s">
        <v>1219</v>
      </c>
      <c r="J101" s="36" t="s">
        <v>1318</v>
      </c>
      <c r="K101" s="36" t="s">
        <v>285</v>
      </c>
      <c r="L101" s="36" t="s">
        <v>1319</v>
      </c>
      <c r="M101" s="36"/>
      <c r="N101" s="36" t="s">
        <v>1320</v>
      </c>
      <c r="O101" s="36">
        <v>2023</v>
      </c>
      <c r="P101" s="36">
        <v>14</v>
      </c>
      <c r="Q101" s="36" t="str">
        <f>"21-27"</f>
        <v>21-27</v>
      </c>
      <c r="R101" s="33" t="s">
        <v>1300</v>
      </c>
      <c r="S101" s="33" t="s">
        <v>139</v>
      </c>
      <c r="T101" s="33" t="s">
        <v>519</v>
      </c>
      <c r="U101" s="33" t="s">
        <v>159</v>
      </c>
      <c r="V101" s="33" t="s">
        <v>1301</v>
      </c>
      <c r="W101" s="33" t="s">
        <v>1302</v>
      </c>
      <c r="X101" s="33"/>
      <c r="Y101" s="34"/>
      <c r="Z101" s="35"/>
    </row>
    <row r="102" spans="1:26" x14ac:dyDescent="0.25">
      <c r="A102" t="s">
        <v>196</v>
      </c>
      <c r="B102" t="s">
        <v>197</v>
      </c>
      <c r="C102" t="s">
        <v>143</v>
      </c>
      <c r="D102" t="s">
        <v>198</v>
      </c>
      <c r="E102" t="s">
        <v>446</v>
      </c>
      <c r="F102" s="15" t="s">
        <v>201</v>
      </c>
      <c r="G102" s="15" t="s">
        <v>251</v>
      </c>
      <c r="H102" s="15" t="s">
        <v>672</v>
      </c>
      <c r="I102" s="15" t="s">
        <v>498</v>
      </c>
      <c r="J102" s="15" t="s">
        <v>462</v>
      </c>
      <c r="O102" s="15">
        <v>2015</v>
      </c>
      <c r="P102" s="15">
        <v>6</v>
      </c>
      <c r="Q102" s="13" t="s">
        <v>804</v>
      </c>
      <c r="R102" s="25" t="s">
        <v>444</v>
      </c>
      <c r="S102" s="25" t="s">
        <v>143</v>
      </c>
      <c r="T102" s="25" t="s">
        <v>445</v>
      </c>
      <c r="U102" s="25" t="s">
        <v>163</v>
      </c>
    </row>
    <row r="103" spans="1:26" x14ac:dyDescent="0.25">
      <c r="A103" t="s">
        <v>196</v>
      </c>
      <c r="B103" t="s">
        <v>197</v>
      </c>
      <c r="C103" t="s">
        <v>143</v>
      </c>
      <c r="D103" t="s">
        <v>198</v>
      </c>
      <c r="E103" t="s">
        <v>354</v>
      </c>
      <c r="F103" s="15" t="s">
        <v>201</v>
      </c>
      <c r="G103" s="15" t="s">
        <v>251</v>
      </c>
      <c r="H103" s="15" t="s">
        <v>626</v>
      </c>
      <c r="I103" s="15" t="s">
        <v>808</v>
      </c>
      <c r="J103" s="15" t="s">
        <v>609</v>
      </c>
      <c r="O103" s="15">
        <v>2017</v>
      </c>
      <c r="P103" s="15">
        <v>8</v>
      </c>
      <c r="Q103" s="13" t="s">
        <v>778</v>
      </c>
      <c r="R103" s="25" t="s">
        <v>353</v>
      </c>
      <c r="S103" s="25" t="s">
        <v>143</v>
      </c>
    </row>
    <row r="104" spans="1:26" x14ac:dyDescent="0.25">
      <c r="A104" t="s">
        <v>196</v>
      </c>
      <c r="B104" t="s">
        <v>197</v>
      </c>
      <c r="C104" t="s">
        <v>143</v>
      </c>
      <c r="D104" t="s">
        <v>198</v>
      </c>
      <c r="E104" t="s">
        <v>386</v>
      </c>
      <c r="F104" s="15" t="s">
        <v>201</v>
      </c>
      <c r="G104" s="15" t="s">
        <v>498</v>
      </c>
      <c r="H104" s="15" t="s">
        <v>637</v>
      </c>
      <c r="I104" s="15" t="s">
        <v>496</v>
      </c>
      <c r="J104" s="15" t="s">
        <v>636</v>
      </c>
      <c r="O104" s="15">
        <v>2016</v>
      </c>
      <c r="P104" s="15">
        <v>7</v>
      </c>
      <c r="Q104" s="13" t="s">
        <v>788</v>
      </c>
      <c r="R104" s="25" t="s">
        <v>385</v>
      </c>
      <c r="S104" s="25" t="s">
        <v>143</v>
      </c>
    </row>
    <row r="105" spans="1:26" x14ac:dyDescent="0.25">
      <c r="A105" t="s">
        <v>196</v>
      </c>
      <c r="B105" t="s">
        <v>197</v>
      </c>
      <c r="C105" t="s">
        <v>143</v>
      </c>
      <c r="D105" t="s">
        <v>198</v>
      </c>
      <c r="E105" t="s">
        <v>524</v>
      </c>
      <c r="F105" s="15" t="s">
        <v>201</v>
      </c>
      <c r="G105" s="15" t="s">
        <v>498</v>
      </c>
      <c r="H105" s="15" t="s">
        <v>843</v>
      </c>
      <c r="I105" s="15" t="s">
        <v>251</v>
      </c>
      <c r="J105" s="15" t="s">
        <v>844</v>
      </c>
      <c r="O105" s="15">
        <v>2013</v>
      </c>
      <c r="P105" s="15">
        <v>4</v>
      </c>
      <c r="Q105" s="13" t="s">
        <v>927</v>
      </c>
      <c r="R105" s="25" t="s">
        <v>353</v>
      </c>
      <c r="S105" s="25" t="s">
        <v>143</v>
      </c>
      <c r="T105" s="25" t="s">
        <v>523</v>
      </c>
      <c r="U105" s="25" t="s">
        <v>178</v>
      </c>
    </row>
    <row r="106" spans="1:26" x14ac:dyDescent="0.25">
      <c r="A106" t="s">
        <v>78</v>
      </c>
      <c r="B106" t="s">
        <v>10</v>
      </c>
      <c r="C106" t="s">
        <v>222</v>
      </c>
      <c r="D106" s="9" t="s">
        <v>36</v>
      </c>
      <c r="E106" t="s">
        <v>953</v>
      </c>
      <c r="F106" s="15" t="s">
        <v>201</v>
      </c>
      <c r="G106" s="15" t="s">
        <v>292</v>
      </c>
      <c r="H106" s="15" t="s">
        <v>293</v>
      </c>
      <c r="I106" s="15" t="s">
        <v>251</v>
      </c>
      <c r="J106" s="15" t="s">
        <v>268</v>
      </c>
      <c r="O106" s="15">
        <v>2019</v>
      </c>
      <c r="P106" s="15">
        <v>10</v>
      </c>
      <c r="Q106" s="13" t="s">
        <v>762</v>
      </c>
      <c r="R106" s="25" t="s">
        <v>735</v>
      </c>
      <c r="S106" s="25" t="s">
        <v>222</v>
      </c>
    </row>
    <row r="107" spans="1:26" x14ac:dyDescent="0.25">
      <c r="A107" s="33" t="s">
        <v>1341</v>
      </c>
      <c r="B107" s="33" t="s">
        <v>990</v>
      </c>
      <c r="C107" s="33" t="s">
        <v>139</v>
      </c>
      <c r="D107" s="33" t="s">
        <v>37</v>
      </c>
      <c r="E107" s="33" t="s">
        <v>1303</v>
      </c>
      <c r="F107" s="36" t="s">
        <v>134</v>
      </c>
      <c r="G107" s="36" t="s">
        <v>1321</v>
      </c>
      <c r="H107" s="36" t="s">
        <v>1325</v>
      </c>
      <c r="I107" s="36" t="s">
        <v>1322</v>
      </c>
      <c r="J107" s="36" t="s">
        <v>1323</v>
      </c>
      <c r="K107" s="36"/>
      <c r="L107" s="36" t="s">
        <v>1324</v>
      </c>
      <c r="M107" s="36"/>
      <c r="N107" s="36"/>
      <c r="O107" s="36">
        <v>2023</v>
      </c>
      <c r="P107" s="36">
        <v>14</v>
      </c>
      <c r="Q107" s="36" t="str">
        <f>"28-38"</f>
        <v>28-38</v>
      </c>
      <c r="R107" s="33"/>
      <c r="S107" s="33"/>
      <c r="T107" s="33"/>
      <c r="U107" s="33"/>
      <c r="V107" s="33"/>
      <c r="W107" s="33"/>
      <c r="X107" s="33"/>
      <c r="Y107" s="34"/>
      <c r="Z107" s="35"/>
    </row>
    <row r="108" spans="1:26" x14ac:dyDescent="0.25">
      <c r="A108" t="s">
        <v>212</v>
      </c>
      <c r="B108" t="s">
        <v>990</v>
      </c>
      <c r="C108" t="s">
        <v>139</v>
      </c>
      <c r="D108" s="11" t="s">
        <v>37</v>
      </c>
      <c r="E108" t="s">
        <v>23</v>
      </c>
      <c r="F108" s="15" t="s">
        <v>134</v>
      </c>
      <c r="G108" s="15" t="s">
        <v>285</v>
      </c>
      <c r="H108" s="15" t="s">
        <v>296</v>
      </c>
      <c r="I108" s="15" t="s">
        <v>294</v>
      </c>
      <c r="J108" s="15" t="s">
        <v>295</v>
      </c>
      <c r="O108" s="15">
        <v>2019</v>
      </c>
      <c r="P108" s="15">
        <v>10</v>
      </c>
      <c r="Q108" s="13" t="s">
        <v>763</v>
      </c>
    </row>
    <row r="109" spans="1:26" x14ac:dyDescent="0.25">
      <c r="A109" s="25" t="s">
        <v>1271</v>
      </c>
      <c r="B109" s="25" t="s">
        <v>1255</v>
      </c>
      <c r="C109" s="25" t="s">
        <v>1209</v>
      </c>
      <c r="D109" s="25" t="s">
        <v>1245</v>
      </c>
      <c r="E109" s="25" t="s">
        <v>1200</v>
      </c>
      <c r="F109" s="27" t="s">
        <v>134</v>
      </c>
      <c r="G109" s="27" t="s">
        <v>907</v>
      </c>
      <c r="H109" s="27" t="s">
        <v>284</v>
      </c>
      <c r="I109" s="27" t="s">
        <v>1217</v>
      </c>
      <c r="J109" s="27" t="s">
        <v>1227</v>
      </c>
      <c r="K109" s="27" t="s">
        <v>612</v>
      </c>
      <c r="L109" s="27" t="s">
        <v>1236</v>
      </c>
      <c r="M109" s="27"/>
      <c r="N109" s="27" t="s">
        <v>1237</v>
      </c>
      <c r="O109" s="27">
        <v>2022</v>
      </c>
      <c r="P109" s="27">
        <v>13</v>
      </c>
      <c r="Q109" s="27" t="s">
        <v>1276</v>
      </c>
    </row>
    <row r="110" spans="1:26" x14ac:dyDescent="0.25">
      <c r="A110" s="25" t="s">
        <v>1283</v>
      </c>
      <c r="B110" s="25" t="s">
        <v>1256</v>
      </c>
      <c r="C110" s="25" t="s">
        <v>1211</v>
      </c>
      <c r="D110" s="25" t="s">
        <v>1254</v>
      </c>
      <c r="E110" s="25" t="s">
        <v>1201</v>
      </c>
      <c r="F110" s="27" t="s">
        <v>201</v>
      </c>
      <c r="G110" s="27" t="s">
        <v>906</v>
      </c>
      <c r="H110" s="27" t="s">
        <v>1223</v>
      </c>
      <c r="I110" s="27" t="s">
        <v>274</v>
      </c>
      <c r="J110" s="27" t="s">
        <v>1228</v>
      </c>
      <c r="K110" s="27" t="s">
        <v>1242</v>
      </c>
      <c r="L110" s="27" t="s">
        <v>1235</v>
      </c>
      <c r="M110" s="27"/>
      <c r="N110" s="27" t="s">
        <v>1239</v>
      </c>
      <c r="O110" s="27">
        <v>2022</v>
      </c>
      <c r="P110" s="27">
        <v>13</v>
      </c>
      <c r="Q110" s="27" t="s">
        <v>1277</v>
      </c>
      <c r="R110" s="25" t="s">
        <v>1212</v>
      </c>
      <c r="S110" s="25" t="s">
        <v>144</v>
      </c>
    </row>
    <row r="111" spans="1:26" x14ac:dyDescent="0.25">
      <c r="A111" s="33" t="s">
        <v>1342</v>
      </c>
      <c r="B111" s="33" t="s">
        <v>1343</v>
      </c>
      <c r="C111" s="33" t="s">
        <v>1211</v>
      </c>
      <c r="D111" s="33" t="s">
        <v>1254</v>
      </c>
      <c r="E111" s="33" t="s">
        <v>1304</v>
      </c>
      <c r="F111" s="36" t="s">
        <v>201</v>
      </c>
      <c r="G111" s="36" t="s">
        <v>906</v>
      </c>
      <c r="H111" s="36" t="s">
        <v>1327</v>
      </c>
      <c r="I111" s="36" t="s">
        <v>1326</v>
      </c>
      <c r="J111" s="36" t="s">
        <v>1230</v>
      </c>
      <c r="K111" s="36"/>
      <c r="L111" s="36" t="s">
        <v>1328</v>
      </c>
      <c r="M111" s="36"/>
      <c r="N111" s="36" t="s">
        <v>1329</v>
      </c>
      <c r="O111" s="36">
        <v>2023</v>
      </c>
      <c r="P111" s="36">
        <v>14</v>
      </c>
      <c r="Q111" s="36" t="str">
        <f>"39-47"</f>
        <v>39-47</v>
      </c>
      <c r="R111" s="33" t="s">
        <v>1306</v>
      </c>
      <c r="S111" s="33" t="s">
        <v>1211</v>
      </c>
      <c r="T111" s="33"/>
      <c r="U111" s="33"/>
      <c r="V111" s="33"/>
      <c r="W111" s="33"/>
      <c r="X111" s="33"/>
      <c r="Y111" s="34"/>
      <c r="Z111" s="35"/>
    </row>
    <row r="112" spans="1:26" x14ac:dyDescent="0.25">
      <c r="A112" t="s">
        <v>249</v>
      </c>
      <c r="B112" t="s">
        <v>11</v>
      </c>
      <c r="C112" t="s">
        <v>206</v>
      </c>
      <c r="D112" s="9" t="s">
        <v>42</v>
      </c>
      <c r="E112" t="s">
        <v>27</v>
      </c>
      <c r="F112" s="15" t="s">
        <v>134</v>
      </c>
      <c r="G112" s="15" t="s">
        <v>270</v>
      </c>
      <c r="H112" s="15" t="s">
        <v>297</v>
      </c>
      <c r="I112" s="15" t="s">
        <v>271</v>
      </c>
      <c r="J112" s="15" t="s">
        <v>272</v>
      </c>
      <c r="O112" s="15">
        <v>2019</v>
      </c>
      <c r="P112" s="15">
        <v>10</v>
      </c>
      <c r="Q112" s="13" t="s">
        <v>764</v>
      </c>
      <c r="R112" s="25" t="s">
        <v>736</v>
      </c>
      <c r="S112" s="25" t="s">
        <v>258</v>
      </c>
    </row>
    <row r="113" spans="1:26" x14ac:dyDescent="0.25">
      <c r="A113" t="s">
        <v>1128</v>
      </c>
      <c r="B113" t="s">
        <v>4</v>
      </c>
      <c r="C113" t="s">
        <v>174</v>
      </c>
      <c r="D113" s="9" t="s">
        <v>34</v>
      </c>
      <c r="E113" t="s">
        <v>20</v>
      </c>
      <c r="F113" s="15" t="s">
        <v>201</v>
      </c>
      <c r="G113" s="15" t="s">
        <v>251</v>
      </c>
      <c r="H113" s="15" t="s">
        <v>300</v>
      </c>
      <c r="I113" s="15" t="s">
        <v>298</v>
      </c>
      <c r="J113" s="15" t="s">
        <v>299</v>
      </c>
      <c r="O113" s="15">
        <v>2019</v>
      </c>
      <c r="P113" s="15">
        <v>10</v>
      </c>
      <c r="Q113" s="13" t="s">
        <v>765</v>
      </c>
      <c r="R113" s="25" t="s">
        <v>738</v>
      </c>
      <c r="S113" s="25" t="s">
        <v>259</v>
      </c>
      <c r="T113" s="25" t="s">
        <v>737</v>
      </c>
      <c r="U113" s="25" t="s">
        <v>259</v>
      </c>
    </row>
    <row r="114" spans="1:26" x14ac:dyDescent="0.25">
      <c r="A114" t="s">
        <v>1128</v>
      </c>
      <c r="B114" t="s">
        <v>4</v>
      </c>
      <c r="C114" t="s">
        <v>174</v>
      </c>
      <c r="D114" t="s">
        <v>34</v>
      </c>
      <c r="E114" t="s">
        <v>896</v>
      </c>
      <c r="F114" s="15" t="s">
        <v>201</v>
      </c>
      <c r="G114" s="15" t="s">
        <v>367</v>
      </c>
      <c r="H114" s="15" t="s">
        <v>368</v>
      </c>
      <c r="I114" s="15" t="s">
        <v>407</v>
      </c>
      <c r="J114" s="15" t="s">
        <v>369</v>
      </c>
      <c r="O114" s="15">
        <v>2017</v>
      </c>
      <c r="P114" s="15">
        <v>8</v>
      </c>
      <c r="Q114" s="13" t="s">
        <v>779</v>
      </c>
      <c r="R114" s="25" t="s">
        <v>392</v>
      </c>
      <c r="S114" s="25" t="s">
        <v>174</v>
      </c>
    </row>
    <row r="115" spans="1:26" x14ac:dyDescent="0.25">
      <c r="A115" t="s">
        <v>1128</v>
      </c>
      <c r="B115" t="s">
        <v>4</v>
      </c>
      <c r="C115" t="s">
        <v>174</v>
      </c>
      <c r="D115" t="s">
        <v>34</v>
      </c>
      <c r="E115" t="s">
        <v>387</v>
      </c>
      <c r="F115" s="15" t="s">
        <v>201</v>
      </c>
      <c r="G115" s="15" t="s">
        <v>407</v>
      </c>
      <c r="H115" s="15" t="s">
        <v>810</v>
      </c>
      <c r="I115" s="15" t="s">
        <v>408</v>
      </c>
      <c r="J115" s="15" t="s">
        <v>409</v>
      </c>
      <c r="O115" s="15">
        <v>2016</v>
      </c>
      <c r="P115" s="15">
        <v>7</v>
      </c>
      <c r="Q115" s="13" t="s">
        <v>789</v>
      </c>
      <c r="R115" s="25" t="s">
        <v>392</v>
      </c>
      <c r="S115" s="25" t="s">
        <v>174</v>
      </c>
    </row>
    <row r="116" spans="1:26" x14ac:dyDescent="0.25">
      <c r="A116" t="s">
        <v>194</v>
      </c>
      <c r="B116" t="s">
        <v>106</v>
      </c>
      <c r="C116" t="s">
        <v>147</v>
      </c>
      <c r="D116" t="s">
        <v>107</v>
      </c>
      <c r="E116" t="s">
        <v>389</v>
      </c>
      <c r="F116" s="15" t="s">
        <v>201</v>
      </c>
      <c r="G116" s="15" t="s">
        <v>252</v>
      </c>
      <c r="H116" s="15" t="s">
        <v>638</v>
      </c>
      <c r="I116" s="15" t="s">
        <v>251</v>
      </c>
      <c r="J116" s="15" t="s">
        <v>639</v>
      </c>
      <c r="O116" s="15">
        <v>2016</v>
      </c>
      <c r="P116" s="15">
        <v>7</v>
      </c>
      <c r="Q116" s="13" t="s">
        <v>790</v>
      </c>
    </row>
    <row r="117" spans="1:26" ht="18.75" customHeight="1" x14ac:dyDescent="0.25">
      <c r="A117" t="s">
        <v>1138</v>
      </c>
      <c r="B117" t="s">
        <v>108</v>
      </c>
      <c r="C117" t="s">
        <v>174</v>
      </c>
      <c r="D117" t="s">
        <v>177</v>
      </c>
      <c r="E117" t="s">
        <v>393</v>
      </c>
      <c r="F117" s="15" t="s">
        <v>134</v>
      </c>
      <c r="G117" s="15" t="s">
        <v>642</v>
      </c>
      <c r="H117" s="15" t="s">
        <v>643</v>
      </c>
      <c r="I117" s="15" t="s">
        <v>640</v>
      </c>
      <c r="J117" s="15" t="s">
        <v>641</v>
      </c>
      <c r="O117" s="15">
        <v>2016</v>
      </c>
      <c r="P117" s="15">
        <v>7</v>
      </c>
      <c r="Q117" s="13" t="s">
        <v>791</v>
      </c>
      <c r="R117" s="25" t="s">
        <v>391</v>
      </c>
      <c r="S117" s="25" t="s">
        <v>174</v>
      </c>
      <c r="T117" s="25" t="s">
        <v>392</v>
      </c>
      <c r="U117" s="25" t="s">
        <v>174</v>
      </c>
    </row>
    <row r="118" spans="1:26" x14ac:dyDescent="0.25">
      <c r="A118" t="s">
        <v>58</v>
      </c>
      <c r="B118" t="s">
        <v>109</v>
      </c>
      <c r="C118" t="s">
        <v>162</v>
      </c>
      <c r="D118" t="s">
        <v>110</v>
      </c>
      <c r="E118" t="s">
        <v>448</v>
      </c>
      <c r="F118" s="15" t="s">
        <v>134</v>
      </c>
      <c r="G118" s="15" t="s">
        <v>463</v>
      </c>
      <c r="H118" s="15" t="s">
        <v>673</v>
      </c>
      <c r="I118" s="15" t="s">
        <v>674</v>
      </c>
      <c r="J118" s="15" t="s">
        <v>675</v>
      </c>
      <c r="O118" s="15">
        <v>2015</v>
      </c>
      <c r="P118" s="15">
        <v>6</v>
      </c>
      <c r="Q118" s="13" t="s">
        <v>805</v>
      </c>
    </row>
    <row r="119" spans="1:26" x14ac:dyDescent="0.25">
      <c r="A119" t="s">
        <v>111</v>
      </c>
      <c r="B119" t="s">
        <v>112</v>
      </c>
      <c r="C119" t="s">
        <v>164</v>
      </c>
      <c r="D119" t="s">
        <v>113</v>
      </c>
      <c r="E119" t="s">
        <v>396</v>
      </c>
      <c r="F119" s="15" t="s">
        <v>134</v>
      </c>
      <c r="G119" s="15" t="s">
        <v>644</v>
      </c>
      <c r="H119" s="15" t="s">
        <v>645</v>
      </c>
      <c r="I119" s="15" t="s">
        <v>451</v>
      </c>
      <c r="J119" s="15" t="s">
        <v>410</v>
      </c>
      <c r="O119" s="15">
        <v>2016</v>
      </c>
      <c r="P119" s="15">
        <v>7</v>
      </c>
      <c r="Q119" s="13" t="s">
        <v>792</v>
      </c>
      <c r="R119" s="25" t="s">
        <v>395</v>
      </c>
      <c r="S119" s="25" t="s">
        <v>164</v>
      </c>
      <c r="T119" s="25" t="s">
        <v>744</v>
      </c>
      <c r="U119" s="25" t="s">
        <v>164</v>
      </c>
      <c r="V119" s="25" t="s">
        <v>745</v>
      </c>
      <c r="W119" s="25" t="s">
        <v>164</v>
      </c>
    </row>
    <row r="120" spans="1:26" x14ac:dyDescent="0.25">
      <c r="A120" s="25" t="s">
        <v>1266</v>
      </c>
      <c r="B120" s="25" t="s">
        <v>1267</v>
      </c>
      <c r="C120" s="25" t="s">
        <v>174</v>
      </c>
      <c r="D120" t="s">
        <v>1250</v>
      </c>
      <c r="E120" s="25" t="s">
        <v>1149</v>
      </c>
      <c r="F120" s="15" t="s">
        <v>201</v>
      </c>
      <c r="G120" s="30" t="s">
        <v>1019</v>
      </c>
      <c r="H120" s="31" t="s">
        <v>1186</v>
      </c>
      <c r="I120" s="15" t="s">
        <v>1184</v>
      </c>
      <c r="J120" s="15" t="s">
        <v>1188</v>
      </c>
      <c r="K120" s="15" t="s">
        <v>498</v>
      </c>
      <c r="L120" s="15" t="s">
        <v>1187</v>
      </c>
      <c r="O120" s="15">
        <v>2022</v>
      </c>
      <c r="P120" s="15">
        <v>12</v>
      </c>
      <c r="Q120" s="15" t="s">
        <v>1273</v>
      </c>
      <c r="R120" s="25" t="s">
        <v>569</v>
      </c>
      <c r="S120" s="25" t="s">
        <v>1162</v>
      </c>
      <c r="T120" s="25" t="s">
        <v>1160</v>
      </c>
      <c r="U120" s="25" t="s">
        <v>1161</v>
      </c>
      <c r="V120" s="25" t="s">
        <v>737</v>
      </c>
      <c r="W120" s="25" t="s">
        <v>1161</v>
      </c>
    </row>
    <row r="121" spans="1:26" x14ac:dyDescent="0.25">
      <c r="A121" t="s">
        <v>216</v>
      </c>
      <c r="B121" t="s">
        <v>125</v>
      </c>
      <c r="C121" t="s">
        <v>220</v>
      </c>
      <c r="D121" t="s">
        <v>217</v>
      </c>
      <c r="E121" t="s">
        <v>526</v>
      </c>
      <c r="F121" s="15" t="s">
        <v>134</v>
      </c>
      <c r="G121" s="15" t="s">
        <v>503</v>
      </c>
      <c r="H121" s="15" t="s">
        <v>504</v>
      </c>
      <c r="I121" s="15" t="s">
        <v>505</v>
      </c>
      <c r="J121" s="15" t="s">
        <v>832</v>
      </c>
      <c r="O121" s="15">
        <v>2013</v>
      </c>
      <c r="P121" s="15">
        <v>4</v>
      </c>
      <c r="Q121" s="13" t="s">
        <v>801</v>
      </c>
      <c r="R121" s="25" t="s">
        <v>67</v>
      </c>
      <c r="S121" s="25" t="s">
        <v>220</v>
      </c>
    </row>
    <row r="122" spans="1:26" x14ac:dyDescent="0.25">
      <c r="A122" t="s">
        <v>216</v>
      </c>
      <c r="B122" t="s">
        <v>1007</v>
      </c>
      <c r="C122" t="s">
        <v>220</v>
      </c>
      <c r="D122" t="s">
        <v>217</v>
      </c>
      <c r="E122" t="s">
        <v>492</v>
      </c>
      <c r="F122" s="15" t="s">
        <v>134</v>
      </c>
      <c r="G122" s="15" t="s">
        <v>503</v>
      </c>
      <c r="H122" s="15" t="s">
        <v>504</v>
      </c>
      <c r="I122" s="15" t="s">
        <v>505</v>
      </c>
      <c r="J122" s="15" t="s">
        <v>832</v>
      </c>
      <c r="O122" s="15">
        <v>2014</v>
      </c>
      <c r="P122" s="15">
        <v>5</v>
      </c>
      <c r="Q122" s="13" t="s">
        <v>918</v>
      </c>
      <c r="R122" s="25" t="s">
        <v>491</v>
      </c>
      <c r="S122" s="25" t="s">
        <v>220</v>
      </c>
    </row>
    <row r="123" spans="1:26" x14ac:dyDescent="0.25">
      <c r="A123" t="s">
        <v>93</v>
      </c>
      <c r="B123" t="s">
        <v>991</v>
      </c>
      <c r="C123" t="s">
        <v>260</v>
      </c>
      <c r="D123" t="s">
        <v>306</v>
      </c>
      <c r="E123" t="s">
        <v>1024</v>
      </c>
      <c r="F123" s="15" t="s">
        <v>201</v>
      </c>
      <c r="G123" s="15" t="s">
        <v>1019</v>
      </c>
      <c r="H123" s="15" t="s">
        <v>1038</v>
      </c>
      <c r="I123" s="15" t="s">
        <v>1026</v>
      </c>
      <c r="J123" s="15" t="s">
        <v>1025</v>
      </c>
      <c r="K123" s="15" t="s">
        <v>1027</v>
      </c>
      <c r="L123" s="15" t="s">
        <v>1028</v>
      </c>
      <c r="O123" s="15">
        <v>2020</v>
      </c>
      <c r="P123" s="15">
        <v>11</v>
      </c>
      <c r="Q123" s="15" t="s">
        <v>1029</v>
      </c>
    </row>
    <row r="124" spans="1:26" x14ac:dyDescent="0.25">
      <c r="A124" t="s">
        <v>93</v>
      </c>
      <c r="B124" t="s">
        <v>991</v>
      </c>
      <c r="C124" t="s">
        <v>260</v>
      </c>
      <c r="D124" s="12" t="s">
        <v>306</v>
      </c>
      <c r="E124" t="s">
        <v>30</v>
      </c>
      <c r="F124" s="15" t="s">
        <v>201</v>
      </c>
      <c r="G124" s="15" t="s">
        <v>274</v>
      </c>
      <c r="H124" s="15" t="s">
        <v>303</v>
      </c>
      <c r="I124" s="15" t="s">
        <v>301</v>
      </c>
      <c r="J124" s="15" t="s">
        <v>302</v>
      </c>
      <c r="K124" s="15" t="s">
        <v>906</v>
      </c>
      <c r="O124" s="15">
        <v>2019</v>
      </c>
      <c r="P124" s="15">
        <v>10</v>
      </c>
      <c r="Q124" s="13" t="s">
        <v>766</v>
      </c>
    </row>
    <row r="125" spans="1:26" x14ac:dyDescent="0.25">
      <c r="A125" t="s">
        <v>214</v>
      </c>
      <c r="B125" t="s">
        <v>114</v>
      </c>
      <c r="C125" t="s">
        <v>186</v>
      </c>
      <c r="D125" t="s">
        <v>215</v>
      </c>
      <c r="E125" t="s">
        <v>528</v>
      </c>
      <c r="F125" s="15" t="s">
        <v>134</v>
      </c>
      <c r="G125" s="15" t="s">
        <v>538</v>
      </c>
      <c r="H125" s="15" t="s">
        <v>539</v>
      </c>
      <c r="I125" s="15" t="s">
        <v>540</v>
      </c>
      <c r="J125" s="15" t="s">
        <v>845</v>
      </c>
      <c r="O125" s="15">
        <v>2013</v>
      </c>
      <c r="P125" s="15">
        <v>4</v>
      </c>
      <c r="Q125" s="13" t="s">
        <v>928</v>
      </c>
    </row>
    <row r="126" spans="1:26" x14ac:dyDescent="0.25">
      <c r="A126" t="s">
        <v>127</v>
      </c>
      <c r="B126" t="s">
        <v>115</v>
      </c>
      <c r="C126" t="s">
        <v>181</v>
      </c>
      <c r="D126" t="s">
        <v>116</v>
      </c>
      <c r="E126" t="s">
        <v>530</v>
      </c>
      <c r="F126" s="15" t="s">
        <v>134</v>
      </c>
      <c r="G126" s="15" t="s">
        <v>541</v>
      </c>
      <c r="H126" s="15" t="s">
        <v>542</v>
      </c>
      <c r="I126" s="15" t="s">
        <v>543</v>
      </c>
      <c r="J126" s="15" t="s">
        <v>544</v>
      </c>
      <c r="O126" s="15">
        <v>2013</v>
      </c>
      <c r="P126" s="15">
        <v>4</v>
      </c>
      <c r="Q126" s="13" t="s">
        <v>929</v>
      </c>
    </row>
    <row r="127" spans="1:26" x14ac:dyDescent="0.25">
      <c r="A127" s="25" t="s">
        <v>1268</v>
      </c>
      <c r="B127" s="25" t="s">
        <v>1269</v>
      </c>
      <c r="C127" s="25" t="s">
        <v>1165</v>
      </c>
      <c r="D127" t="s">
        <v>1251</v>
      </c>
      <c r="E127" s="26" t="s">
        <v>1150</v>
      </c>
      <c r="F127" s="15" t="s">
        <v>134</v>
      </c>
      <c r="G127" s="30" t="s">
        <v>652</v>
      </c>
      <c r="H127" s="30" t="s">
        <v>1194</v>
      </c>
      <c r="I127" s="15" t="s">
        <v>314</v>
      </c>
      <c r="J127" s="15" t="s">
        <v>1197</v>
      </c>
      <c r="K127" s="27"/>
      <c r="L127" s="15" t="s">
        <v>1196</v>
      </c>
      <c r="N127" s="15" t="s">
        <v>1195</v>
      </c>
      <c r="O127" s="15">
        <v>2022</v>
      </c>
      <c r="P127" s="15">
        <v>12</v>
      </c>
      <c r="Q127" s="15" t="s">
        <v>1274</v>
      </c>
    </row>
    <row r="128" spans="1:26" x14ac:dyDescent="0.25">
      <c r="A128" s="33" t="s">
        <v>1344</v>
      </c>
      <c r="B128" s="33" t="s">
        <v>1345</v>
      </c>
      <c r="C128" s="33" t="s">
        <v>1309</v>
      </c>
      <c r="D128" s="33" t="s">
        <v>1336</v>
      </c>
      <c r="E128" s="33" t="s">
        <v>1307</v>
      </c>
      <c r="F128" s="36" t="s">
        <v>201</v>
      </c>
      <c r="G128" s="36" t="s">
        <v>1019</v>
      </c>
      <c r="H128" s="36" t="s">
        <v>1333</v>
      </c>
      <c r="I128" s="36" t="s">
        <v>273</v>
      </c>
      <c r="J128" s="36" t="s">
        <v>1332</v>
      </c>
      <c r="K128" s="36"/>
      <c r="L128" s="36" t="s">
        <v>1331</v>
      </c>
      <c r="M128" s="36"/>
      <c r="N128" s="36" t="s">
        <v>1330</v>
      </c>
      <c r="O128" s="36">
        <v>2023</v>
      </c>
      <c r="P128" s="36">
        <v>14</v>
      </c>
      <c r="Q128" s="36" t="str">
        <f>"48-59"</f>
        <v>48-59</v>
      </c>
      <c r="R128" s="33"/>
      <c r="S128" s="33"/>
      <c r="T128" s="33"/>
      <c r="U128" s="33"/>
      <c r="V128" s="33"/>
      <c r="W128" s="33"/>
      <c r="X128" s="33"/>
      <c r="Y128" s="34"/>
      <c r="Z128" s="35"/>
    </row>
    <row r="129" spans="1:26" ht="18.75" customHeight="1" x14ac:dyDescent="0.25">
      <c r="A129" s="25" t="s">
        <v>1272</v>
      </c>
      <c r="B129" s="25" t="s">
        <v>1270</v>
      </c>
      <c r="C129" s="25" t="s">
        <v>131</v>
      </c>
      <c r="D129" t="s">
        <v>1252</v>
      </c>
      <c r="E129" s="26" t="s">
        <v>1151</v>
      </c>
      <c r="F129" s="15" t="s">
        <v>134</v>
      </c>
      <c r="G129" s="31" t="s">
        <v>1189</v>
      </c>
      <c r="H129" s="30" t="s">
        <v>1190</v>
      </c>
      <c r="I129" s="15" t="s">
        <v>1185</v>
      </c>
      <c r="J129" s="15" t="s">
        <v>1191</v>
      </c>
      <c r="K129" s="27"/>
      <c r="L129" s="15" t="s">
        <v>1192</v>
      </c>
      <c r="N129" s="15" t="s">
        <v>1193</v>
      </c>
      <c r="O129" s="15">
        <v>2022</v>
      </c>
      <c r="P129" s="15">
        <v>12</v>
      </c>
      <c r="Q129" s="15" t="s">
        <v>1169</v>
      </c>
    </row>
    <row r="130" spans="1:26" x14ac:dyDescent="0.25">
      <c r="A130" t="s">
        <v>95</v>
      </c>
      <c r="B130" t="s">
        <v>8</v>
      </c>
      <c r="C130" t="s">
        <v>147</v>
      </c>
      <c r="D130" t="s">
        <v>118</v>
      </c>
      <c r="E130" t="s">
        <v>596</v>
      </c>
      <c r="F130" s="15" t="s">
        <v>134</v>
      </c>
      <c r="G130" s="15" t="s">
        <v>607</v>
      </c>
      <c r="H130" s="15" t="s">
        <v>608</v>
      </c>
      <c r="I130" s="15" t="s">
        <v>877</v>
      </c>
      <c r="J130" s="15" t="s">
        <v>302</v>
      </c>
      <c r="O130" s="15">
        <v>2011</v>
      </c>
      <c r="P130" s="15">
        <v>2</v>
      </c>
      <c r="Q130" s="13" t="s">
        <v>944</v>
      </c>
      <c r="R130" s="25" t="s">
        <v>595</v>
      </c>
      <c r="S130" s="25" t="s">
        <v>211</v>
      </c>
    </row>
    <row r="131" spans="1:26" x14ac:dyDescent="0.25">
      <c r="A131" t="s">
        <v>1118</v>
      </c>
      <c r="B131" t="s">
        <v>119</v>
      </c>
      <c r="C131" t="s">
        <v>135</v>
      </c>
      <c r="D131" t="s">
        <v>187</v>
      </c>
      <c r="E131" t="s">
        <v>356</v>
      </c>
      <c r="F131" s="15" t="s">
        <v>201</v>
      </c>
      <c r="G131" s="15" t="s">
        <v>455</v>
      </c>
      <c r="H131" s="15" t="s">
        <v>627</v>
      </c>
      <c r="I131" s="15" t="s">
        <v>274</v>
      </c>
      <c r="J131" s="15" t="s">
        <v>809</v>
      </c>
      <c r="O131" s="15">
        <v>2017</v>
      </c>
      <c r="P131" s="15">
        <v>8</v>
      </c>
      <c r="Q131" s="13" t="s">
        <v>780</v>
      </c>
    </row>
    <row r="132" spans="1:26" x14ac:dyDescent="0.25">
      <c r="A132" s="25" t="s">
        <v>59</v>
      </c>
      <c r="B132" s="25" t="s">
        <v>120</v>
      </c>
      <c r="C132" s="25" t="s">
        <v>135</v>
      </c>
      <c r="D132" s="25" t="s">
        <v>132</v>
      </c>
      <c r="E132" s="25" t="s">
        <v>1202</v>
      </c>
      <c r="F132" s="27" t="s">
        <v>134</v>
      </c>
      <c r="G132" s="27" t="s">
        <v>1220</v>
      </c>
      <c r="H132" s="27" t="s">
        <v>1224</v>
      </c>
      <c r="I132" s="27" t="s">
        <v>1218</v>
      </c>
      <c r="J132" s="27" t="s">
        <v>1229</v>
      </c>
      <c r="K132" s="27"/>
      <c r="L132" s="27" t="s">
        <v>1233</v>
      </c>
      <c r="M132" s="27"/>
      <c r="N132" s="27"/>
      <c r="O132" s="27">
        <v>2022</v>
      </c>
      <c r="P132" s="27">
        <v>13</v>
      </c>
      <c r="Q132" s="27" t="s">
        <v>1214</v>
      </c>
    </row>
    <row r="133" spans="1:26" x14ac:dyDescent="0.25">
      <c r="A133" t="s">
        <v>59</v>
      </c>
      <c r="B133" t="s">
        <v>120</v>
      </c>
      <c r="C133" t="s">
        <v>135</v>
      </c>
      <c r="D133" t="s">
        <v>132</v>
      </c>
      <c r="E133" t="s">
        <v>725</v>
      </c>
      <c r="F133" s="15" t="s">
        <v>134</v>
      </c>
      <c r="G133" s="15" t="s">
        <v>292</v>
      </c>
      <c r="H133" s="15" t="s">
        <v>894</v>
      </c>
      <c r="I133" s="15" t="s">
        <v>605</v>
      </c>
      <c r="J133" s="15" t="s">
        <v>893</v>
      </c>
      <c r="O133" s="15">
        <v>2010</v>
      </c>
      <c r="P133" s="15">
        <v>1</v>
      </c>
      <c r="Q133" s="13" t="s">
        <v>951</v>
      </c>
      <c r="R133" s="25" t="s">
        <v>724</v>
      </c>
      <c r="S133" s="25" t="s">
        <v>135</v>
      </c>
    </row>
    <row r="134" spans="1:26" x14ac:dyDescent="0.25">
      <c r="A134" t="s">
        <v>138</v>
      </c>
      <c r="B134" t="s">
        <v>123</v>
      </c>
      <c r="C134" t="s">
        <v>139</v>
      </c>
      <c r="D134" t="s">
        <v>140</v>
      </c>
      <c r="E134" t="s">
        <v>398</v>
      </c>
      <c r="F134" s="15" t="s">
        <v>134</v>
      </c>
      <c r="G134" s="15" t="s">
        <v>501</v>
      </c>
      <c r="H134" s="15" t="s">
        <v>648</v>
      </c>
      <c r="I134" s="15" t="s">
        <v>646</v>
      </c>
      <c r="J134" s="15" t="s">
        <v>647</v>
      </c>
      <c r="O134" s="15">
        <v>2016</v>
      </c>
      <c r="P134" s="15">
        <v>7</v>
      </c>
      <c r="Q134" s="13" t="s">
        <v>793</v>
      </c>
    </row>
    <row r="135" spans="1:26" x14ac:dyDescent="0.25">
      <c r="A135" t="s">
        <v>992</v>
      </c>
      <c r="B135" t="s">
        <v>188</v>
      </c>
      <c r="C135" t="s">
        <v>261</v>
      </c>
      <c r="D135" s="9" t="s">
        <v>33</v>
      </c>
      <c r="E135" t="s">
        <v>19</v>
      </c>
      <c r="F135" s="15" t="s">
        <v>201</v>
      </c>
      <c r="G135" s="15" t="s">
        <v>275</v>
      </c>
      <c r="H135" s="15" t="s">
        <v>304</v>
      </c>
      <c r="I135" s="15" t="s">
        <v>276</v>
      </c>
      <c r="J135" s="15" t="s">
        <v>305</v>
      </c>
      <c r="O135" s="15">
        <v>2019</v>
      </c>
      <c r="P135" s="15">
        <v>10</v>
      </c>
      <c r="Q135" s="13" t="s">
        <v>767</v>
      </c>
      <c r="R135" s="25" t="s">
        <v>739</v>
      </c>
      <c r="S135" s="25" t="s">
        <v>218</v>
      </c>
      <c r="T135" s="25" t="s">
        <v>582</v>
      </c>
      <c r="U135" s="25" t="s">
        <v>218</v>
      </c>
    </row>
    <row r="136" spans="1:26" ht="15.75" x14ac:dyDescent="0.25">
      <c r="A136" t="s">
        <v>59</v>
      </c>
      <c r="B136" t="s">
        <v>1113</v>
      </c>
      <c r="C136" t="s">
        <v>1076</v>
      </c>
      <c r="D136" t="s">
        <v>1075</v>
      </c>
      <c r="E136" t="s">
        <v>1073</v>
      </c>
      <c r="F136" s="15" t="s">
        <v>134</v>
      </c>
      <c r="G136" s="15" t="s">
        <v>1078</v>
      </c>
      <c r="H136" s="15" t="s">
        <v>1079</v>
      </c>
      <c r="O136" s="15">
        <v>2020</v>
      </c>
      <c r="P136" s="15">
        <v>11</v>
      </c>
      <c r="Q136" s="15" t="s">
        <v>1077</v>
      </c>
    </row>
    <row r="137" spans="1:26" x14ac:dyDescent="0.25">
      <c r="A137" s="9" t="s">
        <v>1005</v>
      </c>
      <c r="B137" s="9" t="s">
        <v>226</v>
      </c>
      <c r="C137" s="9" t="s">
        <v>751</v>
      </c>
      <c r="D137" s="9" t="s">
        <v>168</v>
      </c>
      <c r="E137" s="9" t="s">
        <v>750</v>
      </c>
      <c r="F137" s="15" t="s">
        <v>134</v>
      </c>
      <c r="G137" s="20" t="s">
        <v>754</v>
      </c>
      <c r="H137" s="20" t="s">
        <v>815</v>
      </c>
      <c r="I137" s="20" t="s">
        <v>252</v>
      </c>
      <c r="J137" s="20" t="s">
        <v>816</v>
      </c>
      <c r="K137" s="20"/>
      <c r="M137" s="20"/>
      <c r="N137" s="20"/>
      <c r="O137" s="20">
        <v>2015</v>
      </c>
      <c r="P137" s="20">
        <v>6</v>
      </c>
      <c r="Q137" s="17" t="s">
        <v>806</v>
      </c>
      <c r="R137" s="25" t="s">
        <v>752</v>
      </c>
      <c r="S137" s="25" t="s">
        <v>751</v>
      </c>
      <c r="T137" s="25" t="s">
        <v>739</v>
      </c>
      <c r="U137" s="25" t="s">
        <v>218</v>
      </c>
      <c r="V137" s="25" t="s">
        <v>582</v>
      </c>
      <c r="W137" s="25" t="s">
        <v>753</v>
      </c>
    </row>
    <row r="138" spans="1:26" x14ac:dyDescent="0.25">
      <c r="A138" t="s">
        <v>997</v>
      </c>
      <c r="B138" t="s">
        <v>124</v>
      </c>
      <c r="C138" t="s">
        <v>324</v>
      </c>
      <c r="D138" s="5"/>
      <c r="E138" t="s">
        <v>327</v>
      </c>
      <c r="F138" s="15" t="s">
        <v>134</v>
      </c>
      <c r="G138" s="15" t="s">
        <v>292</v>
      </c>
      <c r="H138" s="15" t="s">
        <v>332</v>
      </c>
      <c r="O138" s="15">
        <v>2018</v>
      </c>
      <c r="P138" s="15">
        <v>9</v>
      </c>
      <c r="Q138" s="13" t="s">
        <v>772</v>
      </c>
      <c r="R138" s="25" t="s">
        <v>325</v>
      </c>
      <c r="S138" s="25" t="s">
        <v>324</v>
      </c>
      <c r="T138" s="25" t="s">
        <v>326</v>
      </c>
      <c r="U138" s="25" t="s">
        <v>324</v>
      </c>
      <c r="V138" s="25" t="s">
        <v>740</v>
      </c>
      <c r="W138" s="25" t="s">
        <v>328</v>
      </c>
      <c r="X138" s="25" t="s">
        <v>741</v>
      </c>
      <c r="Y138" s="25" t="s">
        <v>742</v>
      </c>
    </row>
    <row r="139" spans="1:26" x14ac:dyDescent="0.25">
      <c r="A139" s="25"/>
      <c r="B139" s="25"/>
      <c r="C139" s="25"/>
      <c r="D139" s="25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Z139" s="28"/>
    </row>
    <row r="140" spans="1:26" x14ac:dyDescent="0.25">
      <c r="A140" s="25"/>
      <c r="B140" s="25"/>
      <c r="C140" s="25"/>
      <c r="E140" s="26"/>
      <c r="G140" s="31"/>
      <c r="H140" s="30"/>
    </row>
    <row r="141" spans="1:26" ht="18.75" customHeight="1" x14ac:dyDescent="0.25"/>
    <row r="143" spans="1:26" ht="15.75" x14ac:dyDescent="0.25">
      <c r="A143" s="6"/>
      <c r="B143" s="6"/>
    </row>
  </sheetData>
  <sortState xmlns:xlrd2="http://schemas.microsoft.com/office/spreadsheetml/2017/richdata2" ref="A2:Z138">
    <sortCondition ref="B2:B138"/>
  </sortState>
  <hyperlinks>
    <hyperlink ref="D25" r:id="rId1" xr:uid="{BE2A52C7-015C-4EFA-B3C9-C31AAF67A37E}"/>
    <hyperlink ref="D31" r:id="rId2" xr:uid="{07EC8400-5876-4A5E-8A8E-8BAE40FBC5BD}"/>
    <hyperlink ref="D43" r:id="rId3" xr:uid="{DC1A88F0-FB9A-46C7-BCA7-6D7C3C820454}"/>
    <hyperlink ref="D44" r:id="rId4" xr:uid="{5D1AB94B-404D-42C1-A05D-C2C3DD631C54}"/>
    <hyperlink ref="D52" r:id="rId5" xr:uid="{DABD3553-0125-4E49-8B78-A2A95ACB6556}"/>
    <hyperlink ref="D53" r:id="rId6" xr:uid="{F66B67E1-4E13-4E19-AE28-6C0D454FB4E3}"/>
    <hyperlink ref="D64" r:id="rId7" xr:uid="{47B918A6-3646-43EB-9CD4-BA6FF49B90A7}"/>
    <hyperlink ref="D74" r:id="rId8" xr:uid="{A90D101F-01EE-4A78-B5AF-FA1E0C9BF311}"/>
    <hyperlink ref="D106" r:id="rId9" xr:uid="{078799F8-1304-48D6-BCF1-368C052F6EED}"/>
    <hyperlink ref="D108" r:id="rId10" xr:uid="{D598786E-0B9A-46BC-B00E-530DED7BD078}"/>
    <hyperlink ref="D113" r:id="rId11" xr:uid="{B1C8F1F5-09A8-475D-96EF-D9B2C0F0FEF7}"/>
    <hyperlink ref="D135" r:id="rId12" xr:uid="{D90B5D1D-689C-415B-A505-1907DF021AE7}"/>
    <hyperlink ref="D124" r:id="rId13" display="mailto:jtarwater@cedarville.edu" xr:uid="{A11AC07C-3B25-4AC2-BB50-0957607ACF47}"/>
    <hyperlink ref="D2" r:id="rId14" xr:uid="{5A25C898-CFF0-43FF-AC38-E7BFBF26DF9D}"/>
    <hyperlink ref="D114" r:id="rId15" xr:uid="{44B959F9-E4DB-49AA-B98A-A3DEBEAD4CA7}"/>
    <hyperlink ref="D115" r:id="rId16" xr:uid="{5A07A1A0-9640-43BF-8DF2-A497C6CF4903}"/>
    <hyperlink ref="D75" r:id="rId17" xr:uid="{BB1D55F3-6CEB-43C0-9274-49D9C8F01BD5}"/>
    <hyperlink ref="D33" r:id="rId18" xr:uid="{315C453F-9F57-470B-B007-93E5A0E6D7B8}"/>
  </hyperlinks>
  <pageMargins left="0.7" right="0.7" top="0.75" bottom="0.75" header="0.3" footer="0.3"/>
  <legacy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AAB7-C504-499A-B9DF-96F9517DFB36}">
  <dimension ref="A1:Z143"/>
  <sheetViews>
    <sheetView workbookViewId="0">
      <selection activeCell="G1" sqref="G1"/>
    </sheetView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6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6" s="35" customFormat="1" ht="15" customHeight="1" x14ac:dyDescent="0.25">
      <c r="A2" t="s">
        <v>142</v>
      </c>
      <c r="B2" t="s">
        <v>203</v>
      </c>
      <c r="C2" t="s">
        <v>181</v>
      </c>
      <c r="D2" t="s">
        <v>204</v>
      </c>
      <c r="E2" t="s">
        <v>700</v>
      </c>
      <c r="F2" s="15" t="s">
        <v>134</v>
      </c>
      <c r="G2" s="15" t="s">
        <v>880</v>
      </c>
      <c r="H2" s="15" t="s">
        <v>881</v>
      </c>
      <c r="I2" s="15"/>
      <c r="J2" s="15"/>
      <c r="K2" s="15"/>
      <c r="L2" s="15"/>
      <c r="M2" s="15"/>
      <c r="N2" s="15"/>
      <c r="O2" s="15">
        <v>2010</v>
      </c>
      <c r="P2" s="15">
        <v>1</v>
      </c>
      <c r="Q2" s="13" t="s">
        <v>945</v>
      </c>
      <c r="R2" s="25"/>
      <c r="S2" s="25"/>
      <c r="T2" s="25"/>
      <c r="U2" s="25"/>
      <c r="V2" s="25"/>
      <c r="W2" s="25"/>
      <c r="X2" s="25"/>
      <c r="Y2" s="25"/>
      <c r="Z2" s="10"/>
    </row>
    <row r="3" spans="1:26" s="35" customFormat="1" ht="15" customHeight="1" x14ac:dyDescent="0.25">
      <c r="A3" s="25" t="s">
        <v>1262</v>
      </c>
      <c r="B3" s="25" t="s">
        <v>1263</v>
      </c>
      <c r="C3" s="25" t="s">
        <v>1033</v>
      </c>
      <c r="D3" t="s">
        <v>1248</v>
      </c>
      <c r="E3" s="26" t="s">
        <v>1147</v>
      </c>
      <c r="F3" s="15" t="s">
        <v>134</v>
      </c>
      <c r="G3" s="30" t="s">
        <v>968</v>
      </c>
      <c r="H3" s="15" t="s">
        <v>1177</v>
      </c>
      <c r="I3" s="15" t="s">
        <v>640</v>
      </c>
      <c r="J3" s="15" t="s">
        <v>1178</v>
      </c>
      <c r="K3" s="27"/>
      <c r="L3" s="15" t="s">
        <v>1179</v>
      </c>
      <c r="M3" s="15"/>
      <c r="N3" s="15" t="s">
        <v>1180</v>
      </c>
      <c r="O3" s="15">
        <v>2022</v>
      </c>
      <c r="P3" s="15">
        <v>12</v>
      </c>
      <c r="Q3" s="15" t="s">
        <v>795</v>
      </c>
      <c r="R3" s="25" t="s">
        <v>1164</v>
      </c>
      <c r="S3" s="25" t="s">
        <v>1033</v>
      </c>
      <c r="T3" s="25" t="s">
        <v>1158</v>
      </c>
      <c r="U3" s="25" t="s">
        <v>1033</v>
      </c>
      <c r="V3" s="25"/>
      <c r="W3" s="25"/>
      <c r="X3" s="25"/>
      <c r="Y3" s="25"/>
      <c r="Z3" s="10"/>
    </row>
    <row r="4" spans="1:26" s="35" customFormat="1" ht="15" customHeight="1" x14ac:dyDescent="0.25">
      <c r="A4" t="s">
        <v>1006</v>
      </c>
      <c r="B4" t="s">
        <v>45</v>
      </c>
      <c r="C4" t="s">
        <v>137</v>
      </c>
      <c r="D4" t="s">
        <v>46</v>
      </c>
      <c r="E4" t="s">
        <v>901</v>
      </c>
      <c r="F4" s="15" t="s">
        <v>134</v>
      </c>
      <c r="G4" s="15" t="s">
        <v>292</v>
      </c>
      <c r="H4" s="15" t="s">
        <v>293</v>
      </c>
      <c r="I4" s="15" t="s">
        <v>968</v>
      </c>
      <c r="J4" s="15" t="s">
        <v>817</v>
      </c>
      <c r="K4" s="15"/>
      <c r="L4" s="15"/>
      <c r="M4" s="15"/>
      <c r="N4" s="15"/>
      <c r="O4" s="15">
        <v>2014</v>
      </c>
      <c r="P4" s="15">
        <v>5</v>
      </c>
      <c r="Q4" s="13" t="s">
        <v>813</v>
      </c>
      <c r="R4" s="25" t="s">
        <v>465</v>
      </c>
      <c r="S4" s="25" t="s">
        <v>137</v>
      </c>
      <c r="T4" s="25"/>
      <c r="U4" s="25"/>
      <c r="V4" s="25"/>
      <c r="W4" s="25"/>
      <c r="X4" s="25"/>
      <c r="Y4" s="25"/>
      <c r="Z4" s="10"/>
    </row>
    <row r="5" spans="1:26" s="35" customFormat="1" ht="15" customHeight="1" x14ac:dyDescent="0.25">
      <c r="A5" t="s">
        <v>78</v>
      </c>
      <c r="B5" t="s">
        <v>10</v>
      </c>
      <c r="C5" t="s">
        <v>222</v>
      </c>
      <c r="D5" s="9" t="s">
        <v>36</v>
      </c>
      <c r="E5" t="s">
        <v>953</v>
      </c>
      <c r="F5" s="15" t="s">
        <v>201</v>
      </c>
      <c r="G5" s="15" t="s">
        <v>292</v>
      </c>
      <c r="H5" s="15" t="s">
        <v>293</v>
      </c>
      <c r="I5" s="15" t="s">
        <v>251</v>
      </c>
      <c r="J5" s="15" t="s">
        <v>268</v>
      </c>
      <c r="K5" s="15"/>
      <c r="L5" s="15"/>
      <c r="M5" s="15"/>
      <c r="N5" s="15"/>
      <c r="O5" s="15">
        <v>2019</v>
      </c>
      <c r="P5" s="15">
        <v>10</v>
      </c>
      <c r="Q5" s="13" t="s">
        <v>762</v>
      </c>
      <c r="R5" s="25" t="s">
        <v>735</v>
      </c>
      <c r="S5" s="25" t="s">
        <v>222</v>
      </c>
      <c r="T5" s="25"/>
      <c r="U5" s="25"/>
      <c r="V5" s="25"/>
      <c r="W5" s="25"/>
      <c r="X5" s="25"/>
      <c r="Y5" s="25"/>
      <c r="Z5" s="10"/>
    </row>
    <row r="6" spans="1:26" s="35" customFormat="1" ht="15" customHeight="1" x14ac:dyDescent="0.25">
      <c r="A6" t="s">
        <v>59</v>
      </c>
      <c r="B6" t="s">
        <v>120</v>
      </c>
      <c r="C6" t="s">
        <v>135</v>
      </c>
      <c r="D6" t="s">
        <v>132</v>
      </c>
      <c r="E6" t="s">
        <v>725</v>
      </c>
      <c r="F6" s="15" t="s">
        <v>134</v>
      </c>
      <c r="G6" s="15" t="s">
        <v>292</v>
      </c>
      <c r="H6" s="15" t="s">
        <v>894</v>
      </c>
      <c r="I6" s="15" t="s">
        <v>605</v>
      </c>
      <c r="J6" s="15" t="s">
        <v>893</v>
      </c>
      <c r="K6" s="15"/>
      <c r="L6" s="15"/>
      <c r="M6" s="15"/>
      <c r="N6" s="15"/>
      <c r="O6" s="15">
        <v>2010</v>
      </c>
      <c r="P6" s="15">
        <v>1</v>
      </c>
      <c r="Q6" s="13" t="s">
        <v>951</v>
      </c>
      <c r="R6" s="25" t="s">
        <v>724</v>
      </c>
      <c r="S6" s="25" t="s">
        <v>135</v>
      </c>
      <c r="T6" s="25"/>
      <c r="U6" s="25"/>
      <c r="V6" s="25"/>
      <c r="W6" s="25"/>
      <c r="X6" s="25"/>
      <c r="Y6" s="25"/>
      <c r="Z6" s="10"/>
    </row>
    <row r="7" spans="1:26" s="35" customFormat="1" ht="15" customHeight="1" x14ac:dyDescent="0.25">
      <c r="A7" t="s">
        <v>997</v>
      </c>
      <c r="B7" t="s">
        <v>124</v>
      </c>
      <c r="C7" t="s">
        <v>324</v>
      </c>
      <c r="D7" s="5"/>
      <c r="E7" t="s">
        <v>327</v>
      </c>
      <c r="F7" s="15" t="s">
        <v>134</v>
      </c>
      <c r="G7" s="15" t="s">
        <v>292</v>
      </c>
      <c r="H7" s="15" t="s">
        <v>332</v>
      </c>
      <c r="I7" s="15"/>
      <c r="J7" s="15"/>
      <c r="K7" s="15"/>
      <c r="L7" s="15"/>
      <c r="M7" s="15"/>
      <c r="N7" s="15"/>
      <c r="O7" s="15">
        <v>2018</v>
      </c>
      <c r="P7" s="15">
        <v>9</v>
      </c>
      <c r="Q7" s="13" t="s">
        <v>772</v>
      </c>
      <c r="R7" s="25" t="s">
        <v>325</v>
      </c>
      <c r="S7" s="25" t="s">
        <v>324</v>
      </c>
      <c r="T7" s="25" t="s">
        <v>326</v>
      </c>
      <c r="U7" s="25" t="s">
        <v>324</v>
      </c>
      <c r="V7" s="25" t="s">
        <v>740</v>
      </c>
      <c r="W7" s="25" t="s">
        <v>328</v>
      </c>
      <c r="X7" s="25" t="s">
        <v>741</v>
      </c>
      <c r="Y7" s="25" t="s">
        <v>742</v>
      </c>
      <c r="Z7" s="10"/>
    </row>
    <row r="8" spans="1:26" x14ac:dyDescent="0.25">
      <c r="A8" s="33" t="s">
        <v>1341</v>
      </c>
      <c r="B8" s="33" t="s">
        <v>990</v>
      </c>
      <c r="C8" s="33" t="s">
        <v>139</v>
      </c>
      <c r="D8" s="33" t="s">
        <v>37</v>
      </c>
      <c r="E8" s="33" t="s">
        <v>1303</v>
      </c>
      <c r="F8" s="36" t="s">
        <v>134</v>
      </c>
      <c r="G8" s="36" t="s">
        <v>1321</v>
      </c>
      <c r="H8" s="36" t="s">
        <v>1325</v>
      </c>
      <c r="I8" s="36" t="s">
        <v>1322</v>
      </c>
      <c r="J8" s="36" t="s">
        <v>1323</v>
      </c>
      <c r="K8" s="36"/>
      <c r="L8" s="36" t="s">
        <v>1324</v>
      </c>
      <c r="M8" s="36"/>
      <c r="N8" s="36"/>
      <c r="O8" s="36">
        <v>2023</v>
      </c>
      <c r="P8" s="36">
        <v>14</v>
      </c>
      <c r="Q8" s="36" t="str">
        <f>"28-38"</f>
        <v>28-38</v>
      </c>
      <c r="R8" s="33"/>
      <c r="S8" s="33"/>
      <c r="T8" s="33"/>
      <c r="U8" s="33"/>
      <c r="V8" s="33"/>
      <c r="W8" s="33"/>
      <c r="X8" s="33"/>
      <c r="Y8" s="34"/>
      <c r="Z8" s="35"/>
    </row>
    <row r="9" spans="1:26" x14ac:dyDescent="0.25">
      <c r="A9" t="s">
        <v>1138</v>
      </c>
      <c r="B9" t="s">
        <v>108</v>
      </c>
      <c r="C9" t="s">
        <v>174</v>
      </c>
      <c r="D9" t="s">
        <v>177</v>
      </c>
      <c r="E9" t="s">
        <v>393</v>
      </c>
      <c r="F9" s="15" t="s">
        <v>134</v>
      </c>
      <c r="G9" s="15" t="s">
        <v>642</v>
      </c>
      <c r="H9" s="15" t="s">
        <v>643</v>
      </c>
      <c r="I9" s="15" t="s">
        <v>640</v>
      </c>
      <c r="J9" s="15" t="s">
        <v>641</v>
      </c>
      <c r="O9" s="15">
        <v>2016</v>
      </c>
      <c r="P9" s="15">
        <v>7</v>
      </c>
      <c r="Q9" s="13" t="s">
        <v>791</v>
      </c>
      <c r="R9" s="25" t="s">
        <v>391</v>
      </c>
      <c r="S9" s="25" t="s">
        <v>174</v>
      </c>
      <c r="T9" s="25" t="s">
        <v>392</v>
      </c>
      <c r="U9" s="25" t="s">
        <v>174</v>
      </c>
    </row>
    <row r="10" spans="1:26" x14ac:dyDescent="0.25">
      <c r="A10" t="s">
        <v>1116</v>
      </c>
      <c r="B10" t="s">
        <v>989</v>
      </c>
      <c r="C10" t="s">
        <v>174</v>
      </c>
      <c r="D10" t="s">
        <v>177</v>
      </c>
      <c r="E10" t="s">
        <v>1066</v>
      </c>
      <c r="F10" s="15" t="s">
        <v>134</v>
      </c>
      <c r="G10" s="15" t="s">
        <v>359</v>
      </c>
      <c r="H10" s="15" t="s">
        <v>1069</v>
      </c>
      <c r="I10" s="15" t="s">
        <v>1070</v>
      </c>
      <c r="J10" s="15" t="s">
        <v>1071</v>
      </c>
      <c r="K10" s="15" t="s">
        <v>408</v>
      </c>
      <c r="L10" s="15" t="s">
        <v>1072</v>
      </c>
      <c r="O10" s="15">
        <v>2020</v>
      </c>
      <c r="P10" s="15">
        <v>11</v>
      </c>
      <c r="Q10" s="15" t="s">
        <v>1068</v>
      </c>
      <c r="R10" s="25" t="s">
        <v>1067</v>
      </c>
      <c r="S10" s="25" t="s">
        <v>174</v>
      </c>
      <c r="T10" s="25" t="s">
        <v>1015</v>
      </c>
      <c r="U10" s="25" t="s">
        <v>174</v>
      </c>
    </row>
    <row r="11" spans="1:26" x14ac:dyDescent="0.25">
      <c r="A11" t="s">
        <v>1119</v>
      </c>
      <c r="B11" t="s">
        <v>5</v>
      </c>
      <c r="C11" t="s">
        <v>199</v>
      </c>
      <c r="D11" s="9" t="s">
        <v>32</v>
      </c>
      <c r="E11" t="s">
        <v>18</v>
      </c>
      <c r="F11" s="15" t="s">
        <v>201</v>
      </c>
      <c r="G11" s="15" t="s">
        <v>849</v>
      </c>
      <c r="H11" s="15" t="s">
        <v>278</v>
      </c>
      <c r="I11" s="15" t="s">
        <v>253</v>
      </c>
      <c r="J11" s="15" t="s">
        <v>265</v>
      </c>
      <c r="K11" s="15" t="s">
        <v>976</v>
      </c>
      <c r="O11" s="15">
        <v>2019</v>
      </c>
      <c r="P11" s="15">
        <v>10</v>
      </c>
      <c r="Q11" s="13" t="s">
        <v>756</v>
      </c>
    </row>
    <row r="12" spans="1:26" x14ac:dyDescent="0.25">
      <c r="A12" s="25" t="s">
        <v>1285</v>
      </c>
      <c r="B12" s="25" t="s">
        <v>1281</v>
      </c>
      <c r="C12" s="25" t="s">
        <v>199</v>
      </c>
      <c r="D12" s="25" t="s">
        <v>1253</v>
      </c>
      <c r="E12" s="25" t="s">
        <v>1198</v>
      </c>
      <c r="F12" s="27" t="s">
        <v>201</v>
      </c>
      <c r="G12" s="27" t="s">
        <v>849</v>
      </c>
      <c r="H12" s="27" t="s">
        <v>1221</v>
      </c>
      <c r="I12" s="27" t="s">
        <v>263</v>
      </c>
      <c r="J12" s="27" t="s">
        <v>1226</v>
      </c>
      <c r="K12" s="27" t="s">
        <v>1215</v>
      </c>
      <c r="L12" s="27" t="s">
        <v>1231</v>
      </c>
      <c r="M12" s="27"/>
      <c r="N12" s="27"/>
      <c r="O12" s="27">
        <v>2022</v>
      </c>
      <c r="P12" s="27">
        <v>13</v>
      </c>
      <c r="Q12" s="27" t="str">
        <f>"1-17"</f>
        <v>1-17</v>
      </c>
      <c r="R12" s="25" t="s">
        <v>1206</v>
      </c>
      <c r="S12" s="25" t="s">
        <v>1207</v>
      </c>
      <c r="T12" s="25" t="s">
        <v>1278</v>
      </c>
      <c r="U12" s="25" t="s">
        <v>1279</v>
      </c>
    </row>
    <row r="13" spans="1:26" x14ac:dyDescent="0.25">
      <c r="A13" t="s">
        <v>1121</v>
      </c>
      <c r="B13" t="s">
        <v>47</v>
      </c>
      <c r="C13" t="s">
        <v>179</v>
      </c>
      <c r="D13" t="s">
        <v>207</v>
      </c>
      <c r="E13" t="s">
        <v>547</v>
      </c>
      <c r="F13" s="15" t="s">
        <v>134</v>
      </c>
      <c r="G13" s="15" t="s">
        <v>848</v>
      </c>
      <c r="H13" s="15" t="s">
        <v>847</v>
      </c>
      <c r="I13" s="15" t="s">
        <v>849</v>
      </c>
      <c r="J13" s="15" t="s">
        <v>850</v>
      </c>
      <c r="O13" s="15">
        <v>2012</v>
      </c>
      <c r="P13" s="15">
        <v>3</v>
      </c>
      <c r="Q13" s="13" t="s">
        <v>768</v>
      </c>
      <c r="R13" s="25" t="s">
        <v>545</v>
      </c>
      <c r="S13" s="25" t="s">
        <v>546</v>
      </c>
    </row>
    <row r="14" spans="1:26" x14ac:dyDescent="0.25">
      <c r="A14" s="9" t="s">
        <v>1005</v>
      </c>
      <c r="B14" s="9" t="s">
        <v>226</v>
      </c>
      <c r="C14" s="9" t="s">
        <v>751</v>
      </c>
      <c r="D14" s="9" t="s">
        <v>168</v>
      </c>
      <c r="E14" s="9" t="s">
        <v>750</v>
      </c>
      <c r="F14" s="15" t="s">
        <v>134</v>
      </c>
      <c r="G14" s="20" t="s">
        <v>754</v>
      </c>
      <c r="H14" s="20" t="s">
        <v>815</v>
      </c>
      <c r="I14" s="20" t="s">
        <v>252</v>
      </c>
      <c r="J14" s="20" t="s">
        <v>816</v>
      </c>
      <c r="K14" s="20"/>
      <c r="M14" s="20"/>
      <c r="N14" s="20"/>
      <c r="O14" s="20">
        <v>2015</v>
      </c>
      <c r="P14" s="20">
        <v>6</v>
      </c>
      <c r="Q14" s="17" t="s">
        <v>806</v>
      </c>
      <c r="R14" s="25" t="s">
        <v>752</v>
      </c>
      <c r="S14" s="25" t="s">
        <v>751</v>
      </c>
      <c r="T14" s="25" t="s">
        <v>739</v>
      </c>
      <c r="U14" s="25" t="s">
        <v>218</v>
      </c>
      <c r="V14" s="25" t="s">
        <v>582</v>
      </c>
      <c r="W14" s="25" t="s">
        <v>753</v>
      </c>
    </row>
    <row r="15" spans="1:26" x14ac:dyDescent="0.25">
      <c r="A15" t="s">
        <v>1119</v>
      </c>
      <c r="B15" t="s">
        <v>5</v>
      </c>
      <c r="C15" t="s">
        <v>199</v>
      </c>
      <c r="D15" t="s">
        <v>32</v>
      </c>
      <c r="E15" t="s">
        <v>467</v>
      </c>
      <c r="F15" s="15" t="s">
        <v>134</v>
      </c>
      <c r="G15" s="15" t="s">
        <v>982</v>
      </c>
      <c r="H15" s="15" t="s">
        <v>818</v>
      </c>
      <c r="I15" s="15" t="s">
        <v>264</v>
      </c>
      <c r="J15" s="15" t="s">
        <v>284</v>
      </c>
      <c r="K15" s="15" t="s">
        <v>981</v>
      </c>
      <c r="O15" s="15">
        <v>2014</v>
      </c>
      <c r="P15" s="15">
        <v>5</v>
      </c>
      <c r="Q15" s="13" t="s">
        <v>910</v>
      </c>
    </row>
    <row r="16" spans="1:26" ht="18.75" customHeight="1" x14ac:dyDescent="0.25">
      <c r="A16" t="s">
        <v>95</v>
      </c>
      <c r="B16" t="s">
        <v>8</v>
      </c>
      <c r="C16" t="s">
        <v>147</v>
      </c>
      <c r="D16" t="s">
        <v>118</v>
      </c>
      <c r="E16" t="s">
        <v>596</v>
      </c>
      <c r="F16" s="15" t="s">
        <v>134</v>
      </c>
      <c r="G16" s="15" t="s">
        <v>607</v>
      </c>
      <c r="H16" s="15" t="s">
        <v>608</v>
      </c>
      <c r="I16" s="15" t="s">
        <v>877</v>
      </c>
      <c r="J16" s="15" t="s">
        <v>302</v>
      </c>
      <c r="O16" s="15">
        <v>2011</v>
      </c>
      <c r="P16" s="15">
        <v>2</v>
      </c>
      <c r="Q16" s="13" t="s">
        <v>944</v>
      </c>
      <c r="R16" s="25" t="s">
        <v>595</v>
      </c>
      <c r="S16" s="25" t="s">
        <v>211</v>
      </c>
    </row>
    <row r="17" spans="1:26" x14ac:dyDescent="0.25">
      <c r="A17" t="s">
        <v>993</v>
      </c>
      <c r="B17" t="s">
        <v>994</v>
      </c>
      <c r="C17" t="s">
        <v>308</v>
      </c>
      <c r="D17" s="9" t="s">
        <v>173</v>
      </c>
      <c r="E17" t="s">
        <v>313</v>
      </c>
      <c r="F17" s="15" t="s">
        <v>201</v>
      </c>
      <c r="G17" s="15" t="s">
        <v>455</v>
      </c>
      <c r="H17" s="15" t="s">
        <v>610</v>
      </c>
      <c r="I17" s="15" t="s">
        <v>314</v>
      </c>
      <c r="J17" s="15" t="s">
        <v>609</v>
      </c>
      <c r="O17" s="15">
        <v>2018</v>
      </c>
      <c r="P17" s="15">
        <v>9</v>
      </c>
      <c r="Q17" s="13" t="s">
        <v>768</v>
      </c>
      <c r="R17" s="25" t="s">
        <v>309</v>
      </c>
      <c r="S17" s="25" t="s">
        <v>310</v>
      </c>
      <c r="T17" s="25" t="s">
        <v>311</v>
      </c>
      <c r="U17" s="25" t="s">
        <v>312</v>
      </c>
    </row>
    <row r="18" spans="1:26" x14ac:dyDescent="0.25">
      <c r="A18" t="s">
        <v>1118</v>
      </c>
      <c r="B18" t="s">
        <v>119</v>
      </c>
      <c r="C18" t="s">
        <v>135</v>
      </c>
      <c r="D18" t="s">
        <v>187</v>
      </c>
      <c r="E18" t="s">
        <v>356</v>
      </c>
      <c r="F18" s="15" t="s">
        <v>201</v>
      </c>
      <c r="G18" s="15" t="s">
        <v>455</v>
      </c>
      <c r="H18" s="15" t="s">
        <v>627</v>
      </c>
      <c r="I18" s="15" t="s">
        <v>274</v>
      </c>
      <c r="J18" s="15" t="s">
        <v>809</v>
      </c>
      <c r="O18" s="15">
        <v>2017</v>
      </c>
      <c r="P18" s="15">
        <v>8</v>
      </c>
      <c r="Q18" s="13" t="s">
        <v>780</v>
      </c>
    </row>
    <row r="19" spans="1:26" x14ac:dyDescent="0.25">
      <c r="A19" s="33" t="s">
        <v>1337</v>
      </c>
      <c r="B19" s="33" t="s">
        <v>1338</v>
      </c>
      <c r="C19" s="33" t="s">
        <v>1292</v>
      </c>
      <c r="D19" s="33" t="s">
        <v>1334</v>
      </c>
      <c r="E19" s="33" t="s">
        <v>1296</v>
      </c>
      <c r="F19" s="36" t="s">
        <v>201</v>
      </c>
      <c r="G19" s="36" t="s">
        <v>907</v>
      </c>
      <c r="H19" s="36" t="s">
        <v>1310</v>
      </c>
      <c r="I19" s="36" t="s">
        <v>264</v>
      </c>
      <c r="J19" s="36" t="s">
        <v>1311</v>
      </c>
      <c r="K19" s="36"/>
      <c r="L19" s="36" t="s">
        <v>1312</v>
      </c>
      <c r="M19" s="36"/>
      <c r="N19" s="36" t="s">
        <v>1313</v>
      </c>
      <c r="O19" s="36">
        <v>2023</v>
      </c>
      <c r="P19" s="36">
        <v>14</v>
      </c>
      <c r="Q19" s="36" t="str">
        <f>"1-10"</f>
        <v>1-10</v>
      </c>
      <c r="R19" s="33" t="s">
        <v>1293</v>
      </c>
      <c r="S19" s="33" t="s">
        <v>1294</v>
      </c>
      <c r="T19" s="33"/>
      <c r="U19" s="33"/>
      <c r="V19" s="33"/>
      <c r="W19" s="33"/>
      <c r="X19" s="33"/>
      <c r="Y19" s="34"/>
      <c r="Z19" s="35"/>
    </row>
    <row r="20" spans="1:26" x14ac:dyDescent="0.25">
      <c r="A20" s="25" t="s">
        <v>1271</v>
      </c>
      <c r="B20" s="25" t="s">
        <v>1255</v>
      </c>
      <c r="C20" s="25" t="s">
        <v>1209</v>
      </c>
      <c r="D20" s="25" t="s">
        <v>1245</v>
      </c>
      <c r="E20" s="25" t="s">
        <v>1200</v>
      </c>
      <c r="F20" s="27" t="s">
        <v>134</v>
      </c>
      <c r="G20" s="27" t="s">
        <v>907</v>
      </c>
      <c r="H20" s="27" t="s">
        <v>284</v>
      </c>
      <c r="I20" s="27" t="s">
        <v>1217</v>
      </c>
      <c r="J20" s="27" t="s">
        <v>1227</v>
      </c>
      <c r="K20" s="27" t="s">
        <v>612</v>
      </c>
      <c r="L20" s="27" t="s">
        <v>1236</v>
      </c>
      <c r="M20" s="27"/>
      <c r="N20" s="27" t="s">
        <v>1237</v>
      </c>
      <c r="O20" s="27">
        <v>2022</v>
      </c>
      <c r="P20" s="27">
        <v>13</v>
      </c>
      <c r="Q20" s="27" t="s">
        <v>1276</v>
      </c>
    </row>
    <row r="21" spans="1:26" x14ac:dyDescent="0.25">
      <c r="A21" t="s">
        <v>1286</v>
      </c>
      <c r="B21" t="s">
        <v>48</v>
      </c>
      <c r="C21" t="s">
        <v>178</v>
      </c>
      <c r="D21" t="s">
        <v>49</v>
      </c>
      <c r="E21" t="s">
        <v>550</v>
      </c>
      <c r="F21" s="15" t="s">
        <v>134</v>
      </c>
      <c r="G21" s="15" t="s">
        <v>264</v>
      </c>
      <c r="H21" s="15" t="s">
        <v>851</v>
      </c>
      <c r="I21" s="15" t="s">
        <v>252</v>
      </c>
      <c r="J21" s="15" t="s">
        <v>576</v>
      </c>
      <c r="O21" s="15">
        <v>2012</v>
      </c>
      <c r="P21" s="15">
        <v>3</v>
      </c>
      <c r="Q21" s="13" t="s">
        <v>930</v>
      </c>
      <c r="R21" s="25" t="s">
        <v>549</v>
      </c>
      <c r="S21" s="25" t="s">
        <v>178</v>
      </c>
    </row>
    <row r="22" spans="1:26" x14ac:dyDescent="0.25">
      <c r="A22" t="s">
        <v>234</v>
      </c>
      <c r="B22" t="s">
        <v>7</v>
      </c>
      <c r="C22" t="s">
        <v>147</v>
      </c>
      <c r="D22" s="11" t="s">
        <v>40</v>
      </c>
      <c r="E22" t="s">
        <v>25</v>
      </c>
      <c r="F22" s="15" t="s">
        <v>134</v>
      </c>
      <c r="G22" s="15" t="s">
        <v>264</v>
      </c>
      <c r="H22" s="15" t="s">
        <v>284</v>
      </c>
      <c r="I22" s="15" t="s">
        <v>282</v>
      </c>
      <c r="J22" s="15" t="s">
        <v>283</v>
      </c>
      <c r="O22" s="15">
        <v>2019</v>
      </c>
      <c r="P22" s="15">
        <v>10</v>
      </c>
      <c r="Q22" s="13" t="s">
        <v>759</v>
      </c>
      <c r="R22" s="25" t="s">
        <v>731</v>
      </c>
      <c r="S22" s="25" t="s">
        <v>147</v>
      </c>
      <c r="T22" s="25" t="s">
        <v>732</v>
      </c>
      <c r="U22" s="25" t="s">
        <v>147</v>
      </c>
    </row>
    <row r="23" spans="1:26" x14ac:dyDescent="0.25">
      <c r="A23" t="s">
        <v>160</v>
      </c>
      <c r="B23" t="s">
        <v>74</v>
      </c>
      <c r="C23" t="s">
        <v>131</v>
      </c>
      <c r="D23" t="s">
        <v>161</v>
      </c>
      <c r="E23" t="s">
        <v>342</v>
      </c>
      <c r="F23" s="15" t="s">
        <v>134</v>
      </c>
      <c r="G23" s="15" t="s">
        <v>361</v>
      </c>
      <c r="H23" s="15" t="s">
        <v>617</v>
      </c>
      <c r="I23" s="15" t="s">
        <v>618</v>
      </c>
      <c r="J23" s="15" t="s">
        <v>619</v>
      </c>
      <c r="O23" s="15">
        <v>2017</v>
      </c>
      <c r="P23" s="15">
        <v>8</v>
      </c>
      <c r="Q23" s="13" t="s">
        <v>774</v>
      </c>
      <c r="R23" s="25" t="s">
        <v>341</v>
      </c>
      <c r="S23" s="25" t="s">
        <v>131</v>
      </c>
    </row>
    <row r="24" spans="1:26" x14ac:dyDescent="0.25">
      <c r="A24" t="s">
        <v>127</v>
      </c>
      <c r="B24" t="s">
        <v>115</v>
      </c>
      <c r="C24" t="s">
        <v>181</v>
      </c>
      <c r="D24" t="s">
        <v>116</v>
      </c>
      <c r="E24" t="s">
        <v>530</v>
      </c>
      <c r="F24" s="15" t="s">
        <v>134</v>
      </c>
      <c r="G24" s="15" t="s">
        <v>541</v>
      </c>
      <c r="H24" s="15" t="s">
        <v>542</v>
      </c>
      <c r="I24" s="15" t="s">
        <v>543</v>
      </c>
      <c r="J24" s="15" t="s">
        <v>544</v>
      </c>
      <c r="O24" s="15">
        <v>2013</v>
      </c>
      <c r="P24" s="15">
        <v>4</v>
      </c>
      <c r="Q24" s="13" t="s">
        <v>929</v>
      </c>
    </row>
    <row r="25" spans="1:26" x14ac:dyDescent="0.25">
      <c r="A25" t="s">
        <v>241</v>
      </c>
      <c r="B25" t="s">
        <v>53</v>
      </c>
      <c r="C25" t="s">
        <v>557</v>
      </c>
      <c r="D25" t="s">
        <v>153</v>
      </c>
      <c r="E25" t="s">
        <v>558</v>
      </c>
      <c r="F25" s="15" t="s">
        <v>134</v>
      </c>
      <c r="G25" s="15" t="s">
        <v>540</v>
      </c>
      <c r="H25" s="15" t="s">
        <v>856</v>
      </c>
      <c r="I25" s="15" t="s">
        <v>854</v>
      </c>
      <c r="J25" s="15" t="s">
        <v>855</v>
      </c>
      <c r="O25" s="15">
        <v>2012</v>
      </c>
      <c r="P25" s="15">
        <v>3</v>
      </c>
      <c r="Q25" s="13" t="s">
        <v>932</v>
      </c>
    </row>
    <row r="26" spans="1:26" x14ac:dyDescent="0.25">
      <c r="A26" t="s">
        <v>1114</v>
      </c>
      <c r="B26" t="s">
        <v>1103</v>
      </c>
      <c r="C26" t="s">
        <v>254</v>
      </c>
      <c r="D26" t="s">
        <v>43</v>
      </c>
      <c r="E26" t="s">
        <v>1050</v>
      </c>
      <c r="F26" s="15" t="s">
        <v>134</v>
      </c>
      <c r="G26" s="15" t="s">
        <v>1054</v>
      </c>
      <c r="H26" s="15" t="s">
        <v>1055</v>
      </c>
      <c r="I26" s="15" t="s">
        <v>1056</v>
      </c>
      <c r="J26" s="15" t="s">
        <v>1057</v>
      </c>
      <c r="K26" s="15" t="s">
        <v>1058</v>
      </c>
      <c r="L26" s="15" t="s">
        <v>1059</v>
      </c>
      <c r="O26" s="15">
        <v>2020</v>
      </c>
      <c r="P26" s="15">
        <v>11</v>
      </c>
      <c r="Q26" s="29" t="str">
        <f>"1-9"</f>
        <v>1-9</v>
      </c>
      <c r="R26" s="25" t="s">
        <v>690</v>
      </c>
      <c r="S26" s="25" t="s">
        <v>254</v>
      </c>
      <c r="T26" s="25" t="s">
        <v>1052</v>
      </c>
      <c r="U26" s="25" t="s">
        <v>1053</v>
      </c>
    </row>
    <row r="27" spans="1:26" x14ac:dyDescent="0.25">
      <c r="A27" t="s">
        <v>995</v>
      </c>
      <c r="B27" t="s">
        <v>996</v>
      </c>
      <c r="C27" t="s">
        <v>321</v>
      </c>
      <c r="D27" s="9" t="s">
        <v>689</v>
      </c>
      <c r="E27" t="s">
        <v>322</v>
      </c>
      <c r="F27" s="15" t="s">
        <v>134</v>
      </c>
      <c r="G27" s="15" t="s">
        <v>330</v>
      </c>
      <c r="H27" s="15" t="s">
        <v>331</v>
      </c>
      <c r="I27" s="15" t="s">
        <v>612</v>
      </c>
      <c r="J27" s="15" t="s">
        <v>698</v>
      </c>
      <c r="O27" s="15">
        <v>2018</v>
      </c>
      <c r="P27" s="15">
        <v>9</v>
      </c>
      <c r="Q27" s="13" t="s">
        <v>771</v>
      </c>
    </row>
    <row r="28" spans="1:26" x14ac:dyDescent="0.25">
      <c r="A28" t="s">
        <v>156</v>
      </c>
      <c r="B28" t="s">
        <v>998</v>
      </c>
      <c r="C28" t="s">
        <v>181</v>
      </c>
      <c r="D28" t="s">
        <v>157</v>
      </c>
      <c r="E28" t="s">
        <v>895</v>
      </c>
      <c r="F28" s="15" t="s">
        <v>134</v>
      </c>
      <c r="G28" s="15" t="s">
        <v>362</v>
      </c>
      <c r="H28" s="15" t="s">
        <v>363</v>
      </c>
      <c r="I28" s="15" t="s">
        <v>364</v>
      </c>
      <c r="J28" s="15" t="s">
        <v>620</v>
      </c>
      <c r="O28" s="15">
        <v>2017</v>
      </c>
      <c r="P28" s="15">
        <v>8</v>
      </c>
      <c r="Q28" s="13" t="s">
        <v>775</v>
      </c>
    </row>
    <row r="29" spans="1:26" x14ac:dyDescent="0.25">
      <c r="A29" t="s">
        <v>1131</v>
      </c>
      <c r="B29" t="s">
        <v>69</v>
      </c>
      <c r="C29" t="s">
        <v>136</v>
      </c>
      <c r="D29" t="s">
        <v>70</v>
      </c>
      <c r="E29" t="s">
        <v>378</v>
      </c>
      <c r="F29" s="15" t="s">
        <v>134</v>
      </c>
      <c r="G29" s="15" t="s">
        <v>962</v>
      </c>
      <c r="H29" s="15" t="s">
        <v>964</v>
      </c>
      <c r="I29" s="15" t="s">
        <v>402</v>
      </c>
      <c r="J29" s="15" t="s">
        <v>963</v>
      </c>
      <c r="O29" s="15">
        <v>2016</v>
      </c>
      <c r="P29" s="15">
        <v>7</v>
      </c>
      <c r="Q29" s="13" t="s">
        <v>783</v>
      </c>
      <c r="R29" s="25" t="s">
        <v>68</v>
      </c>
      <c r="S29" s="25" t="s">
        <v>136</v>
      </c>
    </row>
    <row r="30" spans="1:26" x14ac:dyDescent="0.25">
      <c r="A30" t="s">
        <v>238</v>
      </c>
      <c r="B30" t="s">
        <v>239</v>
      </c>
      <c r="C30" t="s">
        <v>702</v>
      </c>
      <c r="D30" t="s">
        <v>240</v>
      </c>
      <c r="E30" t="s">
        <v>705</v>
      </c>
      <c r="F30" s="15" t="s">
        <v>201</v>
      </c>
      <c r="G30" s="15" t="s">
        <v>402</v>
      </c>
      <c r="H30" s="15" t="s">
        <v>883</v>
      </c>
      <c r="I30" s="15" t="s">
        <v>882</v>
      </c>
      <c r="J30" s="15" t="s">
        <v>884</v>
      </c>
      <c r="O30" s="15">
        <v>2010</v>
      </c>
      <c r="P30" s="15">
        <v>1</v>
      </c>
      <c r="Q30" s="13" t="s">
        <v>946</v>
      </c>
      <c r="R30" s="25" t="s">
        <v>703</v>
      </c>
      <c r="S30" s="25" t="s">
        <v>704</v>
      </c>
    </row>
    <row r="31" spans="1:26" x14ac:dyDescent="0.25">
      <c r="A31" t="s">
        <v>200</v>
      </c>
      <c r="B31" t="s">
        <v>6</v>
      </c>
      <c r="C31" t="s">
        <v>190</v>
      </c>
      <c r="D31" s="11" t="s">
        <v>39</v>
      </c>
      <c r="E31" t="s">
        <v>24</v>
      </c>
      <c r="F31" s="15" t="s">
        <v>134</v>
      </c>
      <c r="G31" s="15" t="s">
        <v>402</v>
      </c>
      <c r="H31" s="15" t="s">
        <v>957</v>
      </c>
      <c r="I31" s="15" t="s">
        <v>882</v>
      </c>
      <c r="J31" s="15" t="s">
        <v>958</v>
      </c>
      <c r="O31" s="15">
        <v>2019</v>
      </c>
      <c r="P31" s="15">
        <v>10</v>
      </c>
      <c r="Q31" s="13" t="s">
        <v>758</v>
      </c>
      <c r="R31" s="25" t="s">
        <v>730</v>
      </c>
      <c r="S31" s="25" t="s">
        <v>256</v>
      </c>
    </row>
    <row r="32" spans="1:26" x14ac:dyDescent="0.25">
      <c r="A32" t="s">
        <v>52</v>
      </c>
      <c r="B32" t="s">
        <v>219</v>
      </c>
      <c r="C32" t="s">
        <v>143</v>
      </c>
      <c r="D32" t="s">
        <v>198</v>
      </c>
      <c r="E32" t="s">
        <v>485</v>
      </c>
      <c r="F32" s="15" t="s">
        <v>201</v>
      </c>
      <c r="G32" s="15" t="s">
        <v>402</v>
      </c>
      <c r="H32" s="15" t="s">
        <v>828</v>
      </c>
      <c r="I32" s="15" t="s">
        <v>908</v>
      </c>
      <c r="J32" s="15" t="s">
        <v>909</v>
      </c>
      <c r="O32" s="15">
        <v>2014</v>
      </c>
      <c r="P32" s="15">
        <v>5</v>
      </c>
      <c r="Q32" s="13" t="s">
        <v>916</v>
      </c>
      <c r="R32" s="25" t="s">
        <v>484</v>
      </c>
      <c r="S32" s="25" t="s">
        <v>143</v>
      </c>
      <c r="T32" s="25" t="s">
        <v>352</v>
      </c>
      <c r="U32" s="25" t="s">
        <v>143</v>
      </c>
    </row>
    <row r="33" spans="1:26" ht="18.75" customHeight="1" x14ac:dyDescent="0.25">
      <c r="A33" t="s">
        <v>244</v>
      </c>
      <c r="B33" t="s">
        <v>102</v>
      </c>
      <c r="C33" t="s">
        <v>593</v>
      </c>
      <c r="E33" t="s">
        <v>594</v>
      </c>
      <c r="F33" s="15" t="s">
        <v>134</v>
      </c>
      <c r="G33" s="15" t="s">
        <v>402</v>
      </c>
      <c r="H33" s="15" t="s">
        <v>606</v>
      </c>
      <c r="I33" s="15" t="s">
        <v>498</v>
      </c>
      <c r="J33" s="15" t="s">
        <v>876</v>
      </c>
      <c r="O33" s="15">
        <v>2011</v>
      </c>
      <c r="P33" s="15">
        <v>2</v>
      </c>
      <c r="Q33" s="13" t="s">
        <v>943</v>
      </c>
    </row>
    <row r="34" spans="1:26" x14ac:dyDescent="0.25">
      <c r="A34" t="s">
        <v>214</v>
      </c>
      <c r="B34" t="s">
        <v>114</v>
      </c>
      <c r="C34" t="s">
        <v>186</v>
      </c>
      <c r="D34" t="s">
        <v>215</v>
      </c>
      <c r="E34" t="s">
        <v>528</v>
      </c>
      <c r="F34" s="15" t="s">
        <v>134</v>
      </c>
      <c r="G34" s="15" t="s">
        <v>538</v>
      </c>
      <c r="H34" s="15" t="s">
        <v>539</v>
      </c>
      <c r="I34" s="15" t="s">
        <v>540</v>
      </c>
      <c r="J34" s="15" t="s">
        <v>845</v>
      </c>
      <c r="O34" s="15">
        <v>2013</v>
      </c>
      <c r="P34" s="15">
        <v>4</v>
      </c>
      <c r="Q34" s="13" t="s">
        <v>928</v>
      </c>
    </row>
    <row r="35" spans="1:26" x14ac:dyDescent="0.25">
      <c r="A35" s="33" t="s">
        <v>1342</v>
      </c>
      <c r="B35" s="33" t="s">
        <v>1343</v>
      </c>
      <c r="C35" s="33" t="s">
        <v>1211</v>
      </c>
      <c r="D35" s="33" t="s">
        <v>1254</v>
      </c>
      <c r="E35" s="33" t="s">
        <v>1304</v>
      </c>
      <c r="F35" s="36" t="s">
        <v>201</v>
      </c>
      <c r="G35" s="36" t="s">
        <v>906</v>
      </c>
      <c r="H35" s="36" t="s">
        <v>1327</v>
      </c>
      <c r="I35" s="36" t="s">
        <v>1326</v>
      </c>
      <c r="J35" s="36" t="s">
        <v>1230</v>
      </c>
      <c r="K35" s="36"/>
      <c r="L35" s="36" t="s">
        <v>1328</v>
      </c>
      <c r="M35" s="36"/>
      <c r="N35" s="36" t="s">
        <v>1329</v>
      </c>
      <c r="O35" s="36">
        <v>2023</v>
      </c>
      <c r="P35" s="36">
        <v>14</v>
      </c>
      <c r="Q35" s="36" t="str">
        <f>"39-47"</f>
        <v>39-47</v>
      </c>
      <c r="R35" s="33" t="s">
        <v>1306</v>
      </c>
      <c r="S35" s="33" t="s">
        <v>1211</v>
      </c>
      <c r="T35" s="33"/>
      <c r="U35" s="33"/>
      <c r="V35" s="33"/>
      <c r="W35" s="33"/>
      <c r="X35" s="33"/>
      <c r="Y35" s="34"/>
      <c r="Z35" s="35"/>
    </row>
    <row r="36" spans="1:26" x14ac:dyDescent="0.25">
      <c r="A36" t="s">
        <v>235</v>
      </c>
      <c r="B36" t="s">
        <v>236</v>
      </c>
      <c r="C36" t="s">
        <v>566</v>
      </c>
      <c r="D36" t="s">
        <v>237</v>
      </c>
      <c r="E36" t="s">
        <v>568</v>
      </c>
      <c r="F36" s="15" t="s">
        <v>201</v>
      </c>
      <c r="G36" s="15" t="s">
        <v>906</v>
      </c>
      <c r="H36" s="15" t="s">
        <v>493</v>
      </c>
      <c r="I36" s="15" t="s">
        <v>407</v>
      </c>
      <c r="J36" s="15" t="s">
        <v>861</v>
      </c>
      <c r="O36" s="15">
        <v>2012</v>
      </c>
      <c r="P36" s="15">
        <v>3</v>
      </c>
      <c r="Q36" s="13" t="s">
        <v>935</v>
      </c>
      <c r="R36" s="25" t="s">
        <v>567</v>
      </c>
      <c r="S36" s="25" t="s">
        <v>179</v>
      </c>
    </row>
    <row r="37" spans="1:26" x14ac:dyDescent="0.25">
      <c r="A37" s="25" t="s">
        <v>1283</v>
      </c>
      <c r="B37" s="25" t="s">
        <v>1256</v>
      </c>
      <c r="C37" s="25" t="s">
        <v>1211</v>
      </c>
      <c r="D37" s="25" t="s">
        <v>1254</v>
      </c>
      <c r="E37" s="25" t="s">
        <v>1201</v>
      </c>
      <c r="F37" s="27" t="s">
        <v>201</v>
      </c>
      <c r="G37" s="27" t="s">
        <v>906</v>
      </c>
      <c r="H37" s="27" t="s">
        <v>1223</v>
      </c>
      <c r="I37" s="27" t="s">
        <v>274</v>
      </c>
      <c r="J37" s="27" t="s">
        <v>1228</v>
      </c>
      <c r="K37" s="27" t="s">
        <v>1242</v>
      </c>
      <c r="L37" s="27" t="s">
        <v>1235</v>
      </c>
      <c r="M37" s="27"/>
      <c r="N37" s="27" t="s">
        <v>1239</v>
      </c>
      <c r="O37" s="27">
        <v>2022</v>
      </c>
      <c r="P37" s="27">
        <v>13</v>
      </c>
      <c r="Q37" s="27" t="s">
        <v>1277</v>
      </c>
      <c r="R37" s="25" t="s">
        <v>1212</v>
      </c>
      <c r="S37" s="25" t="s">
        <v>144</v>
      </c>
    </row>
    <row r="38" spans="1:26" x14ac:dyDescent="0.25">
      <c r="A38" s="33" t="s">
        <v>1344</v>
      </c>
      <c r="B38" s="33" t="s">
        <v>1345</v>
      </c>
      <c r="C38" s="33" t="s">
        <v>1309</v>
      </c>
      <c r="D38" s="33" t="s">
        <v>1336</v>
      </c>
      <c r="E38" s="33" t="s">
        <v>1307</v>
      </c>
      <c r="F38" s="36" t="s">
        <v>201</v>
      </c>
      <c r="G38" s="36" t="s">
        <v>1019</v>
      </c>
      <c r="H38" s="36" t="s">
        <v>1333</v>
      </c>
      <c r="I38" s="36" t="s">
        <v>273</v>
      </c>
      <c r="J38" s="36" t="s">
        <v>1332</v>
      </c>
      <c r="K38" s="36"/>
      <c r="L38" s="36" t="s">
        <v>1331</v>
      </c>
      <c r="M38" s="36"/>
      <c r="N38" s="36" t="s">
        <v>1330</v>
      </c>
      <c r="O38" s="36">
        <v>2023</v>
      </c>
      <c r="P38" s="36">
        <v>14</v>
      </c>
      <c r="Q38" s="36" t="str">
        <f>"48-59"</f>
        <v>48-59</v>
      </c>
      <c r="R38" s="33"/>
      <c r="S38" s="33"/>
      <c r="T38" s="33"/>
      <c r="U38" s="33"/>
      <c r="V38" s="33"/>
      <c r="W38" s="33"/>
      <c r="X38" s="33"/>
      <c r="Y38" s="34"/>
      <c r="Z38" s="35"/>
    </row>
    <row r="39" spans="1:26" x14ac:dyDescent="0.25">
      <c r="A39" t="s">
        <v>1109</v>
      </c>
      <c r="B39" t="s">
        <v>1110</v>
      </c>
      <c r="C39" t="s">
        <v>206</v>
      </c>
      <c r="D39" t="s">
        <v>1017</v>
      </c>
      <c r="E39" t="s">
        <v>1016</v>
      </c>
      <c r="F39" s="15" t="s">
        <v>201</v>
      </c>
      <c r="G39" s="15" t="s">
        <v>1019</v>
      </c>
      <c r="H39" s="15" t="s">
        <v>837</v>
      </c>
      <c r="I39" s="15" t="s">
        <v>252</v>
      </c>
      <c r="J39" s="15" t="s">
        <v>1020</v>
      </c>
      <c r="O39" s="15">
        <v>2020</v>
      </c>
      <c r="P39" s="15">
        <v>11</v>
      </c>
      <c r="Q39" s="15" t="s">
        <v>1021</v>
      </c>
      <c r="R39" s="25" t="s">
        <v>1022</v>
      </c>
      <c r="S39" s="25" t="s">
        <v>1023</v>
      </c>
    </row>
    <row r="40" spans="1:26" x14ac:dyDescent="0.25">
      <c r="A40" s="25" t="s">
        <v>1266</v>
      </c>
      <c r="B40" s="25" t="s">
        <v>1267</v>
      </c>
      <c r="C40" s="25" t="s">
        <v>174</v>
      </c>
      <c r="D40" t="s">
        <v>1250</v>
      </c>
      <c r="E40" s="25" t="s">
        <v>1149</v>
      </c>
      <c r="F40" s="15" t="s">
        <v>201</v>
      </c>
      <c r="G40" s="30" t="s">
        <v>1019</v>
      </c>
      <c r="H40" s="31" t="s">
        <v>1186</v>
      </c>
      <c r="I40" s="15" t="s">
        <v>1184</v>
      </c>
      <c r="J40" s="15" t="s">
        <v>1188</v>
      </c>
      <c r="K40" s="15" t="s">
        <v>498</v>
      </c>
      <c r="L40" s="15" t="s">
        <v>1187</v>
      </c>
      <c r="O40" s="15">
        <v>2022</v>
      </c>
      <c r="P40" s="15">
        <v>12</v>
      </c>
      <c r="Q40" s="15" t="s">
        <v>1273</v>
      </c>
      <c r="R40" s="25" t="s">
        <v>569</v>
      </c>
      <c r="S40" s="25" t="s">
        <v>1162</v>
      </c>
      <c r="T40" s="25" t="s">
        <v>1160</v>
      </c>
      <c r="U40" s="25" t="s">
        <v>1161</v>
      </c>
      <c r="V40" s="25" t="s">
        <v>737</v>
      </c>
      <c r="W40" s="25" t="s">
        <v>1161</v>
      </c>
    </row>
    <row r="41" spans="1:26" ht="18.75" customHeight="1" x14ac:dyDescent="0.25">
      <c r="A41" t="s">
        <v>93</v>
      </c>
      <c r="B41" t="s">
        <v>991</v>
      </c>
      <c r="C41" t="s">
        <v>260</v>
      </c>
      <c r="D41" t="s">
        <v>306</v>
      </c>
      <c r="E41" t="s">
        <v>1024</v>
      </c>
      <c r="F41" s="15" t="s">
        <v>201</v>
      </c>
      <c r="G41" s="15" t="s">
        <v>1019</v>
      </c>
      <c r="H41" s="15" t="s">
        <v>1038</v>
      </c>
      <c r="I41" s="15" t="s">
        <v>1026</v>
      </c>
      <c r="J41" s="15" t="s">
        <v>1025</v>
      </c>
      <c r="K41" s="15" t="s">
        <v>1027</v>
      </c>
      <c r="L41" s="15" t="s">
        <v>1028</v>
      </c>
      <c r="O41" s="15">
        <v>2020</v>
      </c>
      <c r="P41" s="15">
        <v>11</v>
      </c>
      <c r="Q41" s="15" t="s">
        <v>1029</v>
      </c>
    </row>
    <row r="42" spans="1:26" x14ac:dyDescent="0.25">
      <c r="A42" t="s">
        <v>208</v>
      </c>
      <c r="B42" t="s">
        <v>86</v>
      </c>
      <c r="C42" t="s">
        <v>209</v>
      </c>
      <c r="D42" t="s">
        <v>88</v>
      </c>
      <c r="E42" t="s">
        <v>482</v>
      </c>
      <c r="F42" s="15" t="s">
        <v>201</v>
      </c>
      <c r="G42" s="15" t="s">
        <v>498</v>
      </c>
      <c r="H42" s="15" t="s">
        <v>499</v>
      </c>
      <c r="I42" s="15" t="s">
        <v>274</v>
      </c>
      <c r="J42" s="15" t="s">
        <v>497</v>
      </c>
      <c r="O42" s="15">
        <v>2014</v>
      </c>
      <c r="P42" s="15">
        <v>5</v>
      </c>
      <c r="Q42" s="13" t="s">
        <v>915</v>
      </c>
    </row>
    <row r="43" spans="1:26" x14ac:dyDescent="0.25">
      <c r="A43" t="s">
        <v>1133</v>
      </c>
      <c r="B43" t="s">
        <v>9</v>
      </c>
      <c r="C43" t="s">
        <v>174</v>
      </c>
      <c r="D43" t="s">
        <v>34</v>
      </c>
      <c r="E43" t="s">
        <v>572</v>
      </c>
      <c r="F43" s="15" t="s">
        <v>201</v>
      </c>
      <c r="G43" s="15" t="s">
        <v>498</v>
      </c>
      <c r="H43" s="15" t="s">
        <v>862</v>
      </c>
      <c r="I43" s="15" t="s">
        <v>251</v>
      </c>
      <c r="J43" s="15" t="s">
        <v>863</v>
      </c>
      <c r="O43" s="15">
        <v>2012</v>
      </c>
      <c r="P43" s="15">
        <v>3</v>
      </c>
      <c r="Q43" s="13" t="s">
        <v>936</v>
      </c>
      <c r="R43" s="25" t="s">
        <v>569</v>
      </c>
      <c r="S43" s="25" t="s">
        <v>174</v>
      </c>
      <c r="T43" s="25" t="s">
        <v>570</v>
      </c>
      <c r="U43" s="25" t="s">
        <v>571</v>
      </c>
    </row>
    <row r="44" spans="1:26" x14ac:dyDescent="0.25">
      <c r="A44" t="s">
        <v>129</v>
      </c>
      <c r="B44" t="s">
        <v>96</v>
      </c>
      <c r="C44" t="s">
        <v>130</v>
      </c>
      <c r="D44" t="s">
        <v>97</v>
      </c>
      <c r="E44" t="s">
        <v>517</v>
      </c>
      <c r="F44" s="15" t="s">
        <v>201</v>
      </c>
      <c r="G44" s="15" t="s">
        <v>498</v>
      </c>
      <c r="H44" s="15" t="s">
        <v>841</v>
      </c>
      <c r="I44" s="15" t="s">
        <v>251</v>
      </c>
      <c r="J44" s="15" t="s">
        <v>842</v>
      </c>
      <c r="O44" s="15">
        <v>2013</v>
      </c>
      <c r="P44" s="15">
        <v>4</v>
      </c>
      <c r="Q44" s="13" t="s">
        <v>925</v>
      </c>
      <c r="R44" s="25" t="s">
        <v>515</v>
      </c>
      <c r="S44" s="25" t="s">
        <v>130</v>
      </c>
      <c r="T44" s="25" t="s">
        <v>516</v>
      </c>
      <c r="U44" s="25" t="s">
        <v>130</v>
      </c>
    </row>
    <row r="45" spans="1:26" x14ac:dyDescent="0.25">
      <c r="A45" t="s">
        <v>129</v>
      </c>
      <c r="B45" t="s">
        <v>96</v>
      </c>
      <c r="C45" t="s">
        <v>130</v>
      </c>
      <c r="D45" t="s">
        <v>97</v>
      </c>
      <c r="E45" t="s">
        <v>592</v>
      </c>
      <c r="F45" s="15" t="s">
        <v>201</v>
      </c>
      <c r="G45" s="15" t="s">
        <v>498</v>
      </c>
      <c r="H45" s="15" t="s">
        <v>874</v>
      </c>
      <c r="I45" s="15" t="s">
        <v>251</v>
      </c>
      <c r="J45" s="15" t="s">
        <v>875</v>
      </c>
      <c r="O45" s="15">
        <v>2011</v>
      </c>
      <c r="P45" s="15">
        <v>2</v>
      </c>
      <c r="Q45" s="13" t="s">
        <v>942</v>
      </c>
      <c r="R45" s="25" t="s">
        <v>515</v>
      </c>
      <c r="S45" s="25" t="s">
        <v>130</v>
      </c>
    </row>
    <row r="46" spans="1:26" x14ac:dyDescent="0.25">
      <c r="A46" t="s">
        <v>196</v>
      </c>
      <c r="B46" t="s">
        <v>197</v>
      </c>
      <c r="C46" t="s">
        <v>143</v>
      </c>
      <c r="D46" t="s">
        <v>198</v>
      </c>
      <c r="E46" t="s">
        <v>386</v>
      </c>
      <c r="F46" s="15" t="s">
        <v>201</v>
      </c>
      <c r="G46" s="15" t="s">
        <v>498</v>
      </c>
      <c r="H46" s="15" t="s">
        <v>637</v>
      </c>
      <c r="I46" s="15" t="s">
        <v>496</v>
      </c>
      <c r="J46" s="15" t="s">
        <v>636</v>
      </c>
      <c r="O46" s="15">
        <v>2016</v>
      </c>
      <c r="P46" s="15">
        <v>7</v>
      </c>
      <c r="Q46" s="13" t="s">
        <v>788</v>
      </c>
      <c r="R46" s="25" t="s">
        <v>385</v>
      </c>
      <c r="S46" s="25" t="s">
        <v>143</v>
      </c>
    </row>
    <row r="47" spans="1:26" x14ac:dyDescent="0.25">
      <c r="A47" t="s">
        <v>196</v>
      </c>
      <c r="B47" t="s">
        <v>197</v>
      </c>
      <c r="C47" t="s">
        <v>143</v>
      </c>
      <c r="D47" t="s">
        <v>198</v>
      </c>
      <c r="E47" t="s">
        <v>524</v>
      </c>
      <c r="F47" s="15" t="s">
        <v>201</v>
      </c>
      <c r="G47" s="15" t="s">
        <v>498</v>
      </c>
      <c r="H47" s="15" t="s">
        <v>843</v>
      </c>
      <c r="I47" s="15" t="s">
        <v>251</v>
      </c>
      <c r="J47" s="15" t="s">
        <v>844</v>
      </c>
      <c r="O47" s="15">
        <v>2013</v>
      </c>
      <c r="P47" s="15">
        <v>4</v>
      </c>
      <c r="Q47" s="13" t="s">
        <v>927</v>
      </c>
      <c r="R47" s="25" t="s">
        <v>353</v>
      </c>
      <c r="S47" s="25" t="s">
        <v>143</v>
      </c>
      <c r="T47" s="25" t="s">
        <v>523</v>
      </c>
      <c r="U47" s="25" t="s">
        <v>178</v>
      </c>
    </row>
    <row r="48" spans="1:26" x14ac:dyDescent="0.25">
      <c r="A48" t="s">
        <v>1130</v>
      </c>
      <c r="B48" t="s">
        <v>169</v>
      </c>
      <c r="C48" t="s">
        <v>170</v>
      </c>
      <c r="D48" s="12" t="s">
        <v>171</v>
      </c>
      <c r="E48" t="s">
        <v>315</v>
      </c>
      <c r="F48" s="15" t="s">
        <v>201</v>
      </c>
      <c r="G48" s="15" t="s">
        <v>251</v>
      </c>
      <c r="H48" s="15" t="s">
        <v>317</v>
      </c>
      <c r="I48" s="15" t="s">
        <v>316</v>
      </c>
      <c r="J48" s="15" t="s">
        <v>401</v>
      </c>
      <c r="O48" s="15">
        <v>2018</v>
      </c>
      <c r="P48" s="15">
        <v>9</v>
      </c>
      <c r="Q48" s="13" t="s">
        <v>769</v>
      </c>
    </row>
    <row r="49" spans="1:26" x14ac:dyDescent="0.25">
      <c r="A49" t="s">
        <v>1121</v>
      </c>
      <c r="B49" t="s">
        <v>47</v>
      </c>
      <c r="C49" t="s">
        <v>179</v>
      </c>
      <c r="D49" t="s">
        <v>207</v>
      </c>
      <c r="E49" t="s">
        <v>413</v>
      </c>
      <c r="F49" s="15" t="s">
        <v>201</v>
      </c>
      <c r="G49" s="15" t="s">
        <v>251</v>
      </c>
      <c r="H49" s="15" t="s">
        <v>650</v>
      </c>
      <c r="I49" s="15" t="s">
        <v>456</v>
      </c>
      <c r="J49" s="15" t="s">
        <v>649</v>
      </c>
      <c r="O49" s="15">
        <v>2015</v>
      </c>
      <c r="P49" s="15">
        <v>6</v>
      </c>
      <c r="Q49" s="13" t="s">
        <v>794</v>
      </c>
    </row>
    <row r="50" spans="1:26" x14ac:dyDescent="0.25">
      <c r="A50" t="s">
        <v>1008</v>
      </c>
      <c r="B50" t="s">
        <v>1009</v>
      </c>
      <c r="C50" t="s">
        <v>552</v>
      </c>
      <c r="D50" t="s">
        <v>148</v>
      </c>
      <c r="E50" t="s">
        <v>555</v>
      </c>
      <c r="F50" s="15" t="s">
        <v>134</v>
      </c>
      <c r="G50" s="15" t="s">
        <v>251</v>
      </c>
      <c r="H50" s="15" t="s">
        <v>577</v>
      </c>
      <c r="I50" s="15" t="s">
        <v>852</v>
      </c>
      <c r="J50" s="15" t="s">
        <v>853</v>
      </c>
      <c r="O50" s="15">
        <v>2012</v>
      </c>
      <c r="P50" s="15">
        <v>3</v>
      </c>
      <c r="Q50" s="13" t="s">
        <v>931</v>
      </c>
      <c r="R50" s="25" t="s">
        <v>553</v>
      </c>
      <c r="S50" s="25" t="s">
        <v>218</v>
      </c>
      <c r="T50" s="25" t="s">
        <v>554</v>
      </c>
      <c r="U50" s="25" t="s">
        <v>218</v>
      </c>
    </row>
    <row r="51" spans="1:26" x14ac:dyDescent="0.25">
      <c r="A51" t="s">
        <v>985</v>
      </c>
      <c r="B51" t="s">
        <v>986</v>
      </c>
      <c r="C51" t="s">
        <v>174</v>
      </c>
      <c r="D51" s="9" t="s">
        <v>34</v>
      </c>
      <c r="E51" t="s">
        <v>29</v>
      </c>
      <c r="F51" s="15" t="s">
        <v>201</v>
      </c>
      <c r="G51" s="15" t="s">
        <v>251</v>
      </c>
      <c r="H51" s="15" t="s">
        <v>286</v>
      </c>
      <c r="I51" s="15" t="s">
        <v>252</v>
      </c>
      <c r="J51" s="15" t="s">
        <v>277</v>
      </c>
      <c r="O51" s="15">
        <v>2019</v>
      </c>
      <c r="P51" s="15">
        <v>10</v>
      </c>
      <c r="Q51" s="13" t="s">
        <v>813</v>
      </c>
      <c r="R51" s="25" t="s">
        <v>569</v>
      </c>
      <c r="S51" s="25" t="s">
        <v>174</v>
      </c>
    </row>
    <row r="52" spans="1:26" x14ac:dyDescent="0.25">
      <c r="A52" t="s">
        <v>184</v>
      </c>
      <c r="B52" t="s">
        <v>83</v>
      </c>
      <c r="C52" t="s">
        <v>147</v>
      </c>
      <c r="D52" t="s">
        <v>185</v>
      </c>
      <c r="E52" t="s">
        <v>513</v>
      </c>
      <c r="F52" s="15" t="s">
        <v>201</v>
      </c>
      <c r="G52" s="15" t="s">
        <v>251</v>
      </c>
      <c r="H52" s="15" t="s">
        <v>846</v>
      </c>
      <c r="I52" s="15" t="s">
        <v>907</v>
      </c>
      <c r="J52" s="15" t="s">
        <v>537</v>
      </c>
      <c r="O52" s="15">
        <v>2013</v>
      </c>
      <c r="P52" s="15">
        <v>4</v>
      </c>
      <c r="Q52" s="13" t="s">
        <v>924</v>
      </c>
      <c r="R52" s="25" t="s">
        <v>475</v>
      </c>
      <c r="S52" s="25" t="s">
        <v>147</v>
      </c>
    </row>
    <row r="53" spans="1:26" ht="18.75" customHeight="1" x14ac:dyDescent="0.25">
      <c r="A53" t="s">
        <v>1133</v>
      </c>
      <c r="B53" t="s">
        <v>9</v>
      </c>
      <c r="C53" t="s">
        <v>174</v>
      </c>
      <c r="D53" s="9" t="s">
        <v>34</v>
      </c>
      <c r="E53" t="s">
        <v>22</v>
      </c>
      <c r="F53" s="15" t="s">
        <v>201</v>
      </c>
      <c r="G53" s="15" t="s">
        <v>251</v>
      </c>
      <c r="H53" s="15" t="s">
        <v>267</v>
      </c>
      <c r="I53" s="15" t="s">
        <v>252</v>
      </c>
      <c r="J53" s="15" t="s">
        <v>291</v>
      </c>
      <c r="O53" s="15">
        <v>2019</v>
      </c>
      <c r="P53" s="15">
        <v>10</v>
      </c>
      <c r="Q53" s="13" t="s">
        <v>761</v>
      </c>
      <c r="R53" s="25" t="s">
        <v>569</v>
      </c>
      <c r="S53" s="25" t="s">
        <v>174</v>
      </c>
    </row>
    <row r="54" spans="1:26" x14ac:dyDescent="0.25">
      <c r="A54" t="s">
        <v>129</v>
      </c>
      <c r="B54" t="s">
        <v>96</v>
      </c>
      <c r="C54" t="s">
        <v>130</v>
      </c>
      <c r="D54" t="s">
        <v>97</v>
      </c>
      <c r="E54" t="s">
        <v>720</v>
      </c>
      <c r="F54" s="15" t="s">
        <v>201</v>
      </c>
      <c r="G54" s="15" t="s">
        <v>251</v>
      </c>
      <c r="H54" s="15" t="s">
        <v>889</v>
      </c>
      <c r="I54" s="15" t="s">
        <v>498</v>
      </c>
      <c r="J54" s="15" t="s">
        <v>890</v>
      </c>
      <c r="O54" s="15">
        <v>2010</v>
      </c>
      <c r="P54" s="15">
        <v>1</v>
      </c>
      <c r="Q54" s="13" t="s">
        <v>949</v>
      </c>
      <c r="R54" s="25" t="s">
        <v>718</v>
      </c>
      <c r="S54" s="25" t="s">
        <v>130</v>
      </c>
      <c r="T54" s="25" t="s">
        <v>719</v>
      </c>
      <c r="U54" s="25" t="s">
        <v>130</v>
      </c>
    </row>
    <row r="55" spans="1:26" x14ac:dyDescent="0.25">
      <c r="A55" t="s">
        <v>196</v>
      </c>
      <c r="B55" t="s">
        <v>197</v>
      </c>
      <c r="C55" t="s">
        <v>143</v>
      </c>
      <c r="D55" t="s">
        <v>198</v>
      </c>
      <c r="E55" t="s">
        <v>446</v>
      </c>
      <c r="F55" s="15" t="s">
        <v>201</v>
      </c>
      <c r="G55" s="15" t="s">
        <v>251</v>
      </c>
      <c r="H55" s="15" t="s">
        <v>672</v>
      </c>
      <c r="I55" s="15" t="s">
        <v>498</v>
      </c>
      <c r="J55" s="15" t="s">
        <v>462</v>
      </c>
      <c r="O55" s="15">
        <v>2015</v>
      </c>
      <c r="P55" s="15">
        <v>6</v>
      </c>
      <c r="Q55" s="13" t="s">
        <v>804</v>
      </c>
      <c r="R55" s="25" t="s">
        <v>444</v>
      </c>
      <c r="S55" s="25" t="s">
        <v>143</v>
      </c>
      <c r="T55" s="25" t="s">
        <v>445</v>
      </c>
      <c r="U55" s="25" t="s">
        <v>163</v>
      </c>
    </row>
    <row r="56" spans="1:26" x14ac:dyDescent="0.25">
      <c r="A56" t="s">
        <v>196</v>
      </c>
      <c r="B56" t="s">
        <v>197</v>
      </c>
      <c r="C56" t="s">
        <v>143</v>
      </c>
      <c r="D56" t="s">
        <v>198</v>
      </c>
      <c r="E56" t="s">
        <v>354</v>
      </c>
      <c r="F56" s="15" t="s">
        <v>201</v>
      </c>
      <c r="G56" s="15" t="s">
        <v>251</v>
      </c>
      <c r="H56" s="15" t="s">
        <v>626</v>
      </c>
      <c r="I56" s="15" t="s">
        <v>808</v>
      </c>
      <c r="J56" s="15" t="s">
        <v>609</v>
      </c>
      <c r="O56" s="15">
        <v>2017</v>
      </c>
      <c r="P56" s="15">
        <v>8</v>
      </c>
      <c r="Q56" s="13" t="s">
        <v>778</v>
      </c>
      <c r="R56" s="25" t="s">
        <v>353</v>
      </c>
      <c r="S56" s="25" t="s">
        <v>143</v>
      </c>
    </row>
    <row r="57" spans="1:26" x14ac:dyDescent="0.25">
      <c r="A57" t="s">
        <v>1128</v>
      </c>
      <c r="B57" t="s">
        <v>4</v>
      </c>
      <c r="C57" t="s">
        <v>174</v>
      </c>
      <c r="D57" s="9" t="s">
        <v>34</v>
      </c>
      <c r="E57" t="s">
        <v>20</v>
      </c>
      <c r="F57" s="15" t="s">
        <v>201</v>
      </c>
      <c r="G57" s="15" t="s">
        <v>251</v>
      </c>
      <c r="H57" s="15" t="s">
        <v>300</v>
      </c>
      <c r="I57" s="15" t="s">
        <v>298</v>
      </c>
      <c r="J57" s="15" t="s">
        <v>299</v>
      </c>
      <c r="O57" s="15">
        <v>2019</v>
      </c>
      <c r="P57" s="15">
        <v>10</v>
      </c>
      <c r="Q57" s="13" t="s">
        <v>765</v>
      </c>
      <c r="R57" s="25" t="s">
        <v>738</v>
      </c>
      <c r="S57" s="25" t="s">
        <v>259</v>
      </c>
      <c r="T57" s="25" t="s">
        <v>737</v>
      </c>
      <c r="U57" s="25" t="s">
        <v>259</v>
      </c>
    </row>
    <row r="58" spans="1:26" x14ac:dyDescent="0.25">
      <c r="A58" s="33" t="s">
        <v>1339</v>
      </c>
      <c r="B58" s="33" t="s">
        <v>83</v>
      </c>
      <c r="C58" s="33" t="s">
        <v>1298</v>
      </c>
      <c r="D58" s="33" t="s">
        <v>1335</v>
      </c>
      <c r="E58" s="33" t="s">
        <v>1297</v>
      </c>
      <c r="F58" s="36" t="s">
        <v>201</v>
      </c>
      <c r="G58" s="36" t="s">
        <v>252</v>
      </c>
      <c r="H58" s="36" t="s">
        <v>1315</v>
      </c>
      <c r="I58" s="36" t="s">
        <v>1314</v>
      </c>
      <c r="J58" s="36" t="s">
        <v>1316</v>
      </c>
      <c r="K58" s="36"/>
      <c r="L58" s="36" t="s">
        <v>1317</v>
      </c>
      <c r="M58" s="36"/>
      <c r="N58" s="36"/>
      <c r="O58" s="36">
        <v>2023</v>
      </c>
      <c r="P58" s="36">
        <v>14</v>
      </c>
      <c r="Q58" s="36" t="str">
        <f>"11-20"</f>
        <v>11-20</v>
      </c>
      <c r="R58" s="33"/>
      <c r="S58" s="33"/>
      <c r="T58" s="33"/>
      <c r="U58" s="33"/>
      <c r="V58" s="33"/>
      <c r="W58" s="33"/>
      <c r="X58" s="33"/>
      <c r="Y58" s="34"/>
      <c r="Z58" s="35"/>
    </row>
    <row r="59" spans="1:26" x14ac:dyDescent="0.25">
      <c r="A59" t="s">
        <v>60</v>
      </c>
      <c r="B59" t="s">
        <v>65</v>
      </c>
      <c r="C59" t="s">
        <v>199</v>
      </c>
      <c r="D59" t="s">
        <v>66</v>
      </c>
      <c r="E59" t="s">
        <v>510</v>
      </c>
      <c r="F59" s="15" t="s">
        <v>201</v>
      </c>
      <c r="G59" s="15" t="s">
        <v>252</v>
      </c>
      <c r="H59" s="15" t="s">
        <v>837</v>
      </c>
      <c r="I59" s="15" t="s">
        <v>266</v>
      </c>
      <c r="J59" s="15" t="s">
        <v>836</v>
      </c>
      <c r="O59" s="15">
        <v>2013</v>
      </c>
      <c r="P59" s="15">
        <v>4</v>
      </c>
      <c r="Q59" s="13" t="s">
        <v>921</v>
      </c>
      <c r="R59" s="25" t="s">
        <v>509</v>
      </c>
      <c r="S59" s="25" t="s">
        <v>199</v>
      </c>
    </row>
    <row r="60" spans="1:26" x14ac:dyDescent="0.25">
      <c r="A60" t="s">
        <v>191</v>
      </c>
      <c r="B60" t="s">
        <v>73</v>
      </c>
      <c r="C60" t="s">
        <v>147</v>
      </c>
      <c r="D60" t="s">
        <v>192</v>
      </c>
      <c r="E60" t="s">
        <v>476</v>
      </c>
      <c r="F60" s="15" t="s">
        <v>201</v>
      </c>
      <c r="G60" s="15" t="s">
        <v>252</v>
      </c>
      <c r="H60" s="15" t="s">
        <v>825</v>
      </c>
      <c r="I60" s="15" t="s">
        <v>251</v>
      </c>
      <c r="J60" s="15" t="s">
        <v>494</v>
      </c>
      <c r="O60" s="15">
        <v>2014</v>
      </c>
      <c r="P60" s="15">
        <v>5</v>
      </c>
      <c r="Q60" s="13" t="s">
        <v>912</v>
      </c>
      <c r="R60" s="25" t="s">
        <v>474</v>
      </c>
      <c r="S60" s="25" t="s">
        <v>147</v>
      </c>
      <c r="T60" s="25" t="s">
        <v>475</v>
      </c>
      <c r="U60" s="25" t="s">
        <v>147</v>
      </c>
    </row>
    <row r="61" spans="1:26" x14ac:dyDescent="0.25">
      <c r="A61" t="s">
        <v>104</v>
      </c>
      <c r="B61" t="s">
        <v>44</v>
      </c>
      <c r="C61" t="s">
        <v>139</v>
      </c>
      <c r="D61" t="s">
        <v>180</v>
      </c>
      <c r="E61" t="s">
        <v>522</v>
      </c>
      <c r="F61" s="15" t="s">
        <v>134</v>
      </c>
      <c r="G61" s="15" t="s">
        <v>252</v>
      </c>
      <c r="H61" s="15" t="s">
        <v>837</v>
      </c>
      <c r="I61" s="15" t="s">
        <v>266</v>
      </c>
      <c r="J61" s="15" t="s">
        <v>836</v>
      </c>
      <c r="O61" s="15">
        <v>2013</v>
      </c>
      <c r="P61" s="15">
        <v>4</v>
      </c>
      <c r="Q61" s="13" t="s">
        <v>926</v>
      </c>
      <c r="R61" s="25" t="s">
        <v>519</v>
      </c>
      <c r="S61" s="25" t="s">
        <v>159</v>
      </c>
      <c r="T61" s="25" t="s">
        <v>520</v>
      </c>
      <c r="U61" s="25" t="s">
        <v>521</v>
      </c>
    </row>
    <row r="62" spans="1:26" x14ac:dyDescent="0.25">
      <c r="A62" t="s">
        <v>194</v>
      </c>
      <c r="B62" t="s">
        <v>106</v>
      </c>
      <c r="C62" t="s">
        <v>147</v>
      </c>
      <c r="D62" t="s">
        <v>107</v>
      </c>
      <c r="E62" t="s">
        <v>389</v>
      </c>
      <c r="F62" s="15" t="s">
        <v>201</v>
      </c>
      <c r="G62" s="15" t="s">
        <v>252</v>
      </c>
      <c r="H62" s="15" t="s">
        <v>638</v>
      </c>
      <c r="I62" s="15" t="s">
        <v>251</v>
      </c>
      <c r="J62" s="15" t="s">
        <v>639</v>
      </c>
      <c r="O62" s="15">
        <v>2016</v>
      </c>
      <c r="P62" s="15">
        <v>7</v>
      </c>
      <c r="Q62" s="13" t="s">
        <v>790</v>
      </c>
    </row>
    <row r="63" spans="1:26" x14ac:dyDescent="0.25">
      <c r="A63" t="s">
        <v>1137</v>
      </c>
      <c r="B63" t="s">
        <v>56</v>
      </c>
      <c r="C63" t="s">
        <v>159</v>
      </c>
      <c r="D63" t="s">
        <v>31</v>
      </c>
      <c r="E63" t="s">
        <v>376</v>
      </c>
      <c r="F63" s="15" t="s">
        <v>201</v>
      </c>
      <c r="G63" s="15" t="s">
        <v>274</v>
      </c>
      <c r="H63" s="15" t="s">
        <v>629</v>
      </c>
      <c r="I63" s="15" t="s">
        <v>251</v>
      </c>
      <c r="J63" s="15" t="s">
        <v>630</v>
      </c>
      <c r="O63" s="15">
        <v>2016</v>
      </c>
      <c r="P63" s="15">
        <v>7</v>
      </c>
      <c r="Q63" s="13" t="s">
        <v>782</v>
      </c>
    </row>
    <row r="64" spans="1:26" x14ac:dyDescent="0.25">
      <c r="A64" t="s">
        <v>93</v>
      </c>
      <c r="B64" t="s">
        <v>991</v>
      </c>
      <c r="C64" t="s">
        <v>260</v>
      </c>
      <c r="D64" s="12" t="s">
        <v>306</v>
      </c>
      <c r="E64" t="s">
        <v>30</v>
      </c>
      <c r="F64" s="15" t="s">
        <v>201</v>
      </c>
      <c r="G64" s="15" t="s">
        <v>274</v>
      </c>
      <c r="H64" s="15" t="s">
        <v>303</v>
      </c>
      <c r="I64" s="15" t="s">
        <v>301</v>
      </c>
      <c r="J64" s="15" t="s">
        <v>302</v>
      </c>
      <c r="K64" s="15" t="s">
        <v>906</v>
      </c>
      <c r="O64" s="15">
        <v>2019</v>
      </c>
      <c r="P64" s="15">
        <v>10</v>
      </c>
      <c r="Q64" s="13" t="s">
        <v>766</v>
      </c>
    </row>
    <row r="65" spans="1:21" x14ac:dyDescent="0.25">
      <c r="A65" t="s">
        <v>57</v>
      </c>
      <c r="B65" t="s">
        <v>84</v>
      </c>
      <c r="C65" t="s">
        <v>176</v>
      </c>
      <c r="D65" t="s">
        <v>85</v>
      </c>
      <c r="E65" t="s">
        <v>481</v>
      </c>
      <c r="F65" s="15" t="s">
        <v>134</v>
      </c>
      <c r="G65" s="15" t="s">
        <v>978</v>
      </c>
      <c r="H65" s="15" t="s">
        <v>969</v>
      </c>
      <c r="I65" s="15" t="s">
        <v>980</v>
      </c>
      <c r="J65" s="15" t="s">
        <v>970</v>
      </c>
      <c r="K65" s="15" t="s">
        <v>458</v>
      </c>
      <c r="M65" s="15" t="s">
        <v>979</v>
      </c>
      <c r="O65" s="15">
        <v>2014</v>
      </c>
      <c r="P65" s="15">
        <v>5</v>
      </c>
      <c r="Q65" s="13" t="s">
        <v>914</v>
      </c>
      <c r="R65" s="25" t="s">
        <v>431</v>
      </c>
      <c r="S65" s="25" t="s">
        <v>432</v>
      </c>
    </row>
    <row r="66" spans="1:21" x14ac:dyDescent="0.25">
      <c r="A66" t="s">
        <v>57</v>
      </c>
      <c r="B66" t="s">
        <v>84</v>
      </c>
      <c r="C66" t="s">
        <v>176</v>
      </c>
      <c r="D66" t="s">
        <v>85</v>
      </c>
      <c r="E66" t="s">
        <v>514</v>
      </c>
      <c r="F66" s="15" t="s">
        <v>134</v>
      </c>
      <c r="G66" s="15" t="s">
        <v>978</v>
      </c>
      <c r="H66" s="15" t="s">
        <v>971</v>
      </c>
      <c r="I66" s="15" t="s">
        <v>980</v>
      </c>
      <c r="J66" s="15" t="s">
        <v>972</v>
      </c>
      <c r="K66" s="15" t="s">
        <v>458</v>
      </c>
      <c r="M66" s="15" t="s">
        <v>979</v>
      </c>
      <c r="O66" s="15">
        <v>2013</v>
      </c>
      <c r="P66" s="15">
        <v>4</v>
      </c>
      <c r="Q66" s="13" t="s">
        <v>786</v>
      </c>
      <c r="R66" s="25" t="s">
        <v>431</v>
      </c>
      <c r="S66" s="25" t="s">
        <v>432</v>
      </c>
    </row>
    <row r="67" spans="1:21" x14ac:dyDescent="0.25">
      <c r="A67" t="s">
        <v>227</v>
      </c>
      <c r="B67" t="s">
        <v>228</v>
      </c>
      <c r="C67" t="s">
        <v>587</v>
      </c>
      <c r="D67" t="s">
        <v>229</v>
      </c>
      <c r="E67" t="s">
        <v>904</v>
      </c>
      <c r="F67" s="15" t="s">
        <v>201</v>
      </c>
      <c r="G67" s="15" t="s">
        <v>263</v>
      </c>
      <c r="H67" s="15" t="s">
        <v>870</v>
      </c>
      <c r="I67" s="15" t="s">
        <v>495</v>
      </c>
      <c r="J67" s="15" t="s">
        <v>602</v>
      </c>
      <c r="O67" s="15">
        <v>2011</v>
      </c>
      <c r="P67" s="15">
        <v>2</v>
      </c>
      <c r="Q67" s="13" t="s">
        <v>940</v>
      </c>
      <c r="R67" s="25" t="s">
        <v>371</v>
      </c>
      <c r="S67" s="25" t="s">
        <v>587</v>
      </c>
    </row>
    <row r="68" spans="1:21" x14ac:dyDescent="0.25">
      <c r="A68" t="s">
        <v>1115</v>
      </c>
      <c r="B68" t="s">
        <v>1010</v>
      </c>
      <c r="C68" t="s">
        <v>126</v>
      </c>
      <c r="D68" t="s">
        <v>146</v>
      </c>
      <c r="E68" t="s">
        <v>585</v>
      </c>
      <c r="F68" s="15" t="s">
        <v>201</v>
      </c>
      <c r="G68" s="15" t="s">
        <v>263</v>
      </c>
      <c r="H68" s="15" t="s">
        <v>601</v>
      </c>
      <c r="I68" s="15" t="s">
        <v>840</v>
      </c>
      <c r="J68" s="15" t="s">
        <v>869</v>
      </c>
      <c r="O68" s="15">
        <v>2011</v>
      </c>
      <c r="P68" s="15">
        <v>2</v>
      </c>
      <c r="Q68" s="13" t="s">
        <v>796</v>
      </c>
    </row>
    <row r="69" spans="1:21" ht="18.75" customHeight="1" x14ac:dyDescent="0.25">
      <c r="A69" t="s">
        <v>1115</v>
      </c>
      <c r="B69" t="s">
        <v>1010</v>
      </c>
      <c r="C69" t="s">
        <v>126</v>
      </c>
      <c r="D69" t="s">
        <v>146</v>
      </c>
      <c r="E69" t="s">
        <v>713</v>
      </c>
      <c r="F69" s="15" t="s">
        <v>201</v>
      </c>
      <c r="G69" s="15" t="s">
        <v>263</v>
      </c>
      <c r="H69" s="15" t="s">
        <v>714</v>
      </c>
      <c r="I69" s="15" t="s">
        <v>282</v>
      </c>
      <c r="J69" s="15" t="s">
        <v>887</v>
      </c>
      <c r="O69" s="15">
        <v>2010</v>
      </c>
      <c r="P69" s="15">
        <v>1</v>
      </c>
      <c r="Q69" s="13" t="s">
        <v>948</v>
      </c>
      <c r="R69" s="25" t="s">
        <v>711</v>
      </c>
      <c r="S69" s="25" t="s">
        <v>712</v>
      </c>
    </row>
    <row r="70" spans="1:21" x14ac:dyDescent="0.25">
      <c r="A70" t="s">
        <v>64</v>
      </c>
      <c r="B70" t="s">
        <v>64</v>
      </c>
      <c r="C70" t="s">
        <v>205</v>
      </c>
      <c r="D70" t="s">
        <v>81</v>
      </c>
      <c r="E70" t="s">
        <v>820</v>
      </c>
      <c r="F70" s="15" t="s">
        <v>201</v>
      </c>
      <c r="G70" s="15" t="s">
        <v>263</v>
      </c>
      <c r="H70" s="15" t="s">
        <v>821</v>
      </c>
      <c r="I70" s="15" t="s">
        <v>251</v>
      </c>
      <c r="J70" s="15" t="s">
        <v>812</v>
      </c>
      <c r="K70" s="15" t="s">
        <v>906</v>
      </c>
      <c r="M70" s="15" t="s">
        <v>252</v>
      </c>
      <c r="O70" s="15">
        <v>2014</v>
      </c>
      <c r="P70" s="15">
        <v>5</v>
      </c>
      <c r="Q70" s="13" t="s">
        <v>795</v>
      </c>
      <c r="R70" s="25" t="s">
        <v>79</v>
      </c>
      <c r="S70" s="25" t="s">
        <v>205</v>
      </c>
    </row>
    <row r="71" spans="1:21" x14ac:dyDescent="0.25">
      <c r="A71" t="s">
        <v>246</v>
      </c>
      <c r="B71" t="s">
        <v>987</v>
      </c>
      <c r="C71" t="s">
        <v>254</v>
      </c>
      <c r="D71" s="11" t="s">
        <v>43</v>
      </c>
      <c r="E71" t="s">
        <v>28</v>
      </c>
      <c r="F71" s="15" t="s">
        <v>134</v>
      </c>
      <c r="G71" s="15" t="s">
        <v>263</v>
      </c>
      <c r="H71" s="15" t="s">
        <v>262</v>
      </c>
      <c r="I71" s="15" t="s">
        <v>279</v>
      </c>
      <c r="J71" s="15" t="s">
        <v>280</v>
      </c>
      <c r="O71" s="15">
        <v>2019</v>
      </c>
      <c r="P71" s="15">
        <v>10</v>
      </c>
      <c r="Q71" s="13" t="s">
        <v>757</v>
      </c>
      <c r="R71" s="25" t="s">
        <v>728</v>
      </c>
      <c r="S71" s="25" t="s">
        <v>255</v>
      </c>
      <c r="T71" s="25" t="s">
        <v>729</v>
      </c>
      <c r="U71" s="25" t="s">
        <v>255</v>
      </c>
    </row>
    <row r="72" spans="1:21" x14ac:dyDescent="0.25">
      <c r="A72" t="s">
        <v>1125</v>
      </c>
      <c r="B72" t="s">
        <v>71</v>
      </c>
      <c r="C72" t="s">
        <v>152</v>
      </c>
      <c r="D72" t="s">
        <v>72</v>
      </c>
      <c r="E72" t="s">
        <v>823</v>
      </c>
      <c r="F72" s="15" t="s">
        <v>201</v>
      </c>
      <c r="G72" s="15" t="s">
        <v>822</v>
      </c>
      <c r="H72" s="15" t="s">
        <v>824</v>
      </c>
      <c r="I72" s="15" t="s">
        <v>906</v>
      </c>
      <c r="J72" s="15" t="s">
        <v>493</v>
      </c>
      <c r="O72" s="15">
        <v>2014</v>
      </c>
      <c r="P72" s="15">
        <v>5</v>
      </c>
      <c r="Q72" s="13" t="s">
        <v>911</v>
      </c>
      <c r="R72" s="25" t="s">
        <v>470</v>
      </c>
      <c r="S72" s="25" t="s">
        <v>152</v>
      </c>
      <c r="T72" s="25" t="s">
        <v>471</v>
      </c>
      <c r="U72" s="25" t="s">
        <v>472</v>
      </c>
    </row>
    <row r="73" spans="1:21" x14ac:dyDescent="0.25">
      <c r="A73" t="s">
        <v>999</v>
      </c>
      <c r="B73" t="s">
        <v>1000</v>
      </c>
      <c r="C73" t="s">
        <v>373</v>
      </c>
      <c r="D73" t="s">
        <v>105</v>
      </c>
      <c r="E73" t="s">
        <v>374</v>
      </c>
      <c r="F73" s="15" t="s">
        <v>201</v>
      </c>
      <c r="G73" s="15" t="s">
        <v>316</v>
      </c>
      <c r="H73" s="15" t="s">
        <v>628</v>
      </c>
      <c r="I73" s="15" t="s">
        <v>399</v>
      </c>
      <c r="J73" s="15" t="s">
        <v>400</v>
      </c>
      <c r="O73" s="15">
        <v>2016</v>
      </c>
      <c r="P73" s="15">
        <v>7</v>
      </c>
      <c r="Q73" s="13" t="s">
        <v>781</v>
      </c>
      <c r="R73" s="25" t="s">
        <v>370</v>
      </c>
      <c r="S73" s="25" t="s">
        <v>373</v>
      </c>
      <c r="T73" s="25" t="s">
        <v>371</v>
      </c>
      <c r="U73" s="25" t="s">
        <v>373</v>
      </c>
    </row>
    <row r="74" spans="1:21" x14ac:dyDescent="0.25">
      <c r="A74" t="s">
        <v>75</v>
      </c>
      <c r="B74" t="s">
        <v>76</v>
      </c>
      <c r="C74" t="s">
        <v>175</v>
      </c>
      <c r="D74" t="s">
        <v>77</v>
      </c>
      <c r="E74" t="s">
        <v>480</v>
      </c>
      <c r="F74" s="15" t="s">
        <v>201</v>
      </c>
      <c r="G74" s="15" t="s">
        <v>316</v>
      </c>
      <c r="H74" s="15" t="s">
        <v>826</v>
      </c>
      <c r="I74" s="15" t="s">
        <v>251</v>
      </c>
      <c r="J74" s="15" t="s">
        <v>827</v>
      </c>
      <c r="O74" s="15">
        <v>2014</v>
      </c>
      <c r="P74" s="15">
        <v>5</v>
      </c>
      <c r="Q74" s="13" t="s">
        <v>913</v>
      </c>
      <c r="R74" s="25" t="s">
        <v>478</v>
      </c>
      <c r="S74" s="25" t="s">
        <v>202</v>
      </c>
      <c r="T74" s="25" t="s">
        <v>479</v>
      </c>
      <c r="U74" s="25" t="s">
        <v>221</v>
      </c>
    </row>
    <row r="75" spans="1:21" x14ac:dyDescent="0.25">
      <c r="A75" t="s">
        <v>1284</v>
      </c>
      <c r="B75" t="s">
        <v>82</v>
      </c>
      <c r="C75" t="s">
        <v>158</v>
      </c>
      <c r="D75" s="4" t="s">
        <v>210</v>
      </c>
      <c r="E75" t="s">
        <v>512</v>
      </c>
      <c r="F75" s="15" t="s">
        <v>201</v>
      </c>
      <c r="G75" s="15" t="s">
        <v>495</v>
      </c>
      <c r="H75" s="15" t="s">
        <v>839</v>
      </c>
      <c r="I75" s="15" t="s">
        <v>840</v>
      </c>
      <c r="J75" s="15" t="s">
        <v>357</v>
      </c>
      <c r="O75" s="15">
        <v>2013</v>
      </c>
      <c r="P75" s="15">
        <v>4</v>
      </c>
      <c r="Q75" s="13" t="s">
        <v>923</v>
      </c>
      <c r="R75" s="25" t="s">
        <v>427</v>
      </c>
      <c r="S75" s="25" t="s">
        <v>158</v>
      </c>
      <c r="T75" s="25" t="s">
        <v>428</v>
      </c>
      <c r="U75" s="25" t="s">
        <v>158</v>
      </c>
    </row>
    <row r="76" spans="1:21" x14ac:dyDescent="0.25">
      <c r="A76" t="s">
        <v>1111</v>
      </c>
      <c r="B76" t="s">
        <v>1112</v>
      </c>
      <c r="C76" t="s">
        <v>1033</v>
      </c>
      <c r="D76" t="s">
        <v>1031</v>
      </c>
      <c r="E76" t="s">
        <v>1030</v>
      </c>
      <c r="F76" s="15" t="s">
        <v>201</v>
      </c>
      <c r="G76" s="15" t="s">
        <v>495</v>
      </c>
      <c r="H76" s="15" t="s">
        <v>1039</v>
      </c>
      <c r="I76" s="15" t="s">
        <v>1040</v>
      </c>
      <c r="J76" s="15" t="s">
        <v>1041</v>
      </c>
      <c r="O76" s="15">
        <v>2020</v>
      </c>
      <c r="P76" s="15">
        <v>11</v>
      </c>
      <c r="Q76" s="15" t="s">
        <v>916</v>
      </c>
      <c r="R76" s="25" t="s">
        <v>1034</v>
      </c>
      <c r="S76" s="25" t="s">
        <v>1035</v>
      </c>
      <c r="T76" s="25" t="s">
        <v>1036</v>
      </c>
      <c r="U76" s="25" t="s">
        <v>1037</v>
      </c>
    </row>
    <row r="77" spans="1:21" x14ac:dyDescent="0.25">
      <c r="A77" t="s">
        <v>129</v>
      </c>
      <c r="B77" t="s">
        <v>96</v>
      </c>
      <c r="C77" t="s">
        <v>130</v>
      </c>
      <c r="D77" t="s">
        <v>97</v>
      </c>
      <c r="E77" t="s">
        <v>574</v>
      </c>
      <c r="F77" s="15" t="s">
        <v>201</v>
      </c>
      <c r="G77" s="15" t="s">
        <v>495</v>
      </c>
      <c r="H77" s="15" t="s">
        <v>865</v>
      </c>
      <c r="I77" s="15" t="s">
        <v>866</v>
      </c>
      <c r="J77" s="15" t="s">
        <v>864</v>
      </c>
      <c r="O77" s="15">
        <v>2012</v>
      </c>
      <c r="P77" s="15">
        <v>3</v>
      </c>
      <c r="Q77" s="13" t="s">
        <v>937</v>
      </c>
      <c r="R77" s="25" t="s">
        <v>573</v>
      </c>
      <c r="S77" s="25" t="s">
        <v>130</v>
      </c>
    </row>
    <row r="78" spans="1:21" x14ac:dyDescent="0.25">
      <c r="A78" t="s">
        <v>1284</v>
      </c>
      <c r="B78" t="s">
        <v>82</v>
      </c>
      <c r="C78" t="s">
        <v>158</v>
      </c>
      <c r="D78" s="4" t="s">
        <v>210</v>
      </c>
      <c r="E78" t="s">
        <v>429</v>
      </c>
      <c r="F78" s="15" t="s">
        <v>134</v>
      </c>
      <c r="G78" s="15" t="s">
        <v>661</v>
      </c>
      <c r="H78" s="15" t="s">
        <v>662</v>
      </c>
      <c r="I78" s="15" t="s">
        <v>965</v>
      </c>
      <c r="J78" s="15" t="s">
        <v>966</v>
      </c>
      <c r="O78" s="15">
        <v>2015</v>
      </c>
      <c r="P78" s="15">
        <v>6</v>
      </c>
      <c r="Q78" s="13" t="s">
        <v>799</v>
      </c>
      <c r="R78" s="25" t="s">
        <v>427</v>
      </c>
      <c r="S78" s="25" t="s">
        <v>158</v>
      </c>
      <c r="T78" s="25" t="s">
        <v>428</v>
      </c>
      <c r="U78" s="25" t="s">
        <v>158</v>
      </c>
    </row>
    <row r="79" spans="1:21" x14ac:dyDescent="0.25">
      <c r="A79" t="s">
        <v>1003</v>
      </c>
      <c r="B79" t="s">
        <v>1004</v>
      </c>
      <c r="C79" t="s">
        <v>193</v>
      </c>
      <c r="D79" t="s">
        <v>121</v>
      </c>
      <c r="E79" t="s">
        <v>424</v>
      </c>
      <c r="F79" s="15" t="s">
        <v>201</v>
      </c>
      <c r="G79" s="15" t="s">
        <v>273</v>
      </c>
      <c r="H79" s="15" t="s">
        <v>659</v>
      </c>
      <c r="I79" s="15" t="s">
        <v>407</v>
      </c>
      <c r="J79" s="15" t="s">
        <v>658</v>
      </c>
      <c r="O79" s="15">
        <v>2015</v>
      </c>
      <c r="P79" s="15">
        <v>6</v>
      </c>
      <c r="Q79" s="13" t="s">
        <v>786</v>
      </c>
      <c r="R79" s="25" t="s">
        <v>122</v>
      </c>
    </row>
    <row r="80" spans="1:21" x14ac:dyDescent="0.25">
      <c r="A80" t="s">
        <v>1128</v>
      </c>
      <c r="B80" t="s">
        <v>4</v>
      </c>
      <c r="C80" t="s">
        <v>174</v>
      </c>
      <c r="D80" t="s">
        <v>34</v>
      </c>
      <c r="E80" t="s">
        <v>896</v>
      </c>
      <c r="F80" s="15" t="s">
        <v>201</v>
      </c>
      <c r="G80" s="15" t="s">
        <v>367</v>
      </c>
      <c r="H80" s="15" t="s">
        <v>368</v>
      </c>
      <c r="I80" s="15" t="s">
        <v>407</v>
      </c>
      <c r="J80" s="15" t="s">
        <v>369</v>
      </c>
      <c r="O80" s="15">
        <v>2017</v>
      </c>
      <c r="P80" s="15">
        <v>8</v>
      </c>
      <c r="Q80" s="13" t="s">
        <v>779</v>
      </c>
      <c r="R80" s="25" t="s">
        <v>392</v>
      </c>
      <c r="S80" s="25" t="s">
        <v>174</v>
      </c>
    </row>
    <row r="81" spans="1:23" x14ac:dyDescent="0.25">
      <c r="A81" t="s">
        <v>1119</v>
      </c>
      <c r="B81" t="s">
        <v>5</v>
      </c>
      <c r="C81" t="s">
        <v>199</v>
      </c>
      <c r="D81" t="s">
        <v>32</v>
      </c>
      <c r="E81" t="s">
        <v>715</v>
      </c>
      <c r="F81" s="15" t="s">
        <v>201</v>
      </c>
      <c r="G81" s="15" t="s">
        <v>407</v>
      </c>
      <c r="H81" s="15" t="s">
        <v>888</v>
      </c>
      <c r="I81" s="15" t="s">
        <v>973</v>
      </c>
      <c r="J81" s="15" t="s">
        <v>716</v>
      </c>
      <c r="O81" s="15">
        <v>2010</v>
      </c>
      <c r="P81" s="15">
        <v>1</v>
      </c>
      <c r="Q81" s="13" t="s">
        <v>924</v>
      </c>
    </row>
    <row r="82" spans="1:23" x14ac:dyDescent="0.25">
      <c r="A82" t="s">
        <v>1128</v>
      </c>
      <c r="B82" t="s">
        <v>4</v>
      </c>
      <c r="C82" t="s">
        <v>174</v>
      </c>
      <c r="D82" t="s">
        <v>34</v>
      </c>
      <c r="E82" t="s">
        <v>387</v>
      </c>
      <c r="F82" s="15" t="s">
        <v>201</v>
      </c>
      <c r="G82" s="15" t="s">
        <v>407</v>
      </c>
      <c r="H82" s="15" t="s">
        <v>810</v>
      </c>
      <c r="I82" s="15" t="s">
        <v>408</v>
      </c>
      <c r="J82" s="15" t="s">
        <v>409</v>
      </c>
      <c r="O82" s="15">
        <v>2016</v>
      </c>
      <c r="P82" s="15">
        <v>7</v>
      </c>
      <c r="Q82" s="13" t="s">
        <v>789</v>
      </c>
      <c r="R82" s="25" t="s">
        <v>392</v>
      </c>
      <c r="S82" s="25" t="s">
        <v>174</v>
      </c>
    </row>
    <row r="83" spans="1:23" x14ac:dyDescent="0.25">
      <c r="A83" t="s">
        <v>1140</v>
      </c>
      <c r="B83" t="s">
        <v>55</v>
      </c>
      <c r="C83" t="s">
        <v>245</v>
      </c>
      <c r="D83" t="s">
        <v>243</v>
      </c>
      <c r="E83" t="s">
        <v>581</v>
      </c>
      <c r="F83" s="15" t="s">
        <v>201</v>
      </c>
      <c r="G83" s="15" t="s">
        <v>298</v>
      </c>
      <c r="H83" s="15" t="s">
        <v>867</v>
      </c>
      <c r="I83" s="15" t="s">
        <v>407</v>
      </c>
      <c r="J83" s="15" t="s">
        <v>868</v>
      </c>
      <c r="O83" s="15">
        <v>2011</v>
      </c>
      <c r="P83" s="15">
        <v>2</v>
      </c>
      <c r="Q83" s="13" t="s">
        <v>938</v>
      </c>
      <c r="R83" s="25" t="s">
        <v>578</v>
      </c>
      <c r="S83" s="25" t="s">
        <v>242</v>
      </c>
      <c r="T83" s="25" t="s">
        <v>579</v>
      </c>
      <c r="U83" s="25" t="s">
        <v>242</v>
      </c>
    </row>
    <row r="84" spans="1:23" x14ac:dyDescent="0.25">
      <c r="A84" t="s">
        <v>1122</v>
      </c>
      <c r="B84" t="s">
        <v>62</v>
      </c>
      <c r="C84" t="s">
        <v>149</v>
      </c>
      <c r="D84" t="s">
        <v>150</v>
      </c>
      <c r="E84" t="s">
        <v>506</v>
      </c>
      <c r="F84" s="15" t="s">
        <v>201</v>
      </c>
      <c r="G84" s="15" t="s">
        <v>298</v>
      </c>
      <c r="H84" s="15" t="s">
        <v>532</v>
      </c>
      <c r="I84" s="15" t="s">
        <v>533</v>
      </c>
      <c r="J84" s="15" t="s">
        <v>534</v>
      </c>
      <c r="O84" s="15">
        <v>2013</v>
      </c>
      <c r="P84" s="15">
        <v>4</v>
      </c>
      <c r="Q84" s="13" t="s">
        <v>919</v>
      </c>
    </row>
    <row r="85" spans="1:23" x14ac:dyDescent="0.25">
      <c r="A85" t="s">
        <v>64</v>
      </c>
      <c r="B85" t="s">
        <v>64</v>
      </c>
      <c r="C85" t="s">
        <v>144</v>
      </c>
      <c r="D85" t="s">
        <v>81</v>
      </c>
      <c r="E85" t="s">
        <v>899</v>
      </c>
      <c r="F85" s="15" t="s">
        <v>201</v>
      </c>
      <c r="G85" s="15" t="s">
        <v>298</v>
      </c>
      <c r="H85" s="15" t="s">
        <v>660</v>
      </c>
      <c r="I85" s="15" t="s">
        <v>811</v>
      </c>
      <c r="J85" s="15" t="s">
        <v>812</v>
      </c>
      <c r="O85" s="15">
        <v>2015</v>
      </c>
      <c r="P85" s="15">
        <v>6</v>
      </c>
      <c r="Q85" s="13" t="s">
        <v>798</v>
      </c>
      <c r="R85" s="25" t="s">
        <v>79</v>
      </c>
      <c r="S85" s="25" t="s">
        <v>144</v>
      </c>
      <c r="T85" s="25" t="s">
        <v>425</v>
      </c>
      <c r="U85" s="25" t="s">
        <v>144</v>
      </c>
    </row>
    <row r="86" spans="1:23" ht="14.25" customHeight="1" x14ac:dyDescent="0.25">
      <c r="A86" t="s">
        <v>57</v>
      </c>
      <c r="B86" t="s">
        <v>224</v>
      </c>
      <c r="C86" t="s">
        <v>563</v>
      </c>
      <c r="D86" t="s">
        <v>225</v>
      </c>
      <c r="E86" t="s">
        <v>564</v>
      </c>
      <c r="F86" s="15" t="s">
        <v>201</v>
      </c>
      <c r="G86" s="15" t="s">
        <v>298</v>
      </c>
      <c r="H86" s="15" t="s">
        <v>860</v>
      </c>
      <c r="I86" s="15" t="s">
        <v>251</v>
      </c>
      <c r="J86" s="15" t="s">
        <v>859</v>
      </c>
      <c r="O86" s="15">
        <v>2012</v>
      </c>
      <c r="P86" s="15">
        <v>3</v>
      </c>
      <c r="Q86" s="13" t="s">
        <v>934</v>
      </c>
      <c r="R86" s="25" t="s">
        <v>371</v>
      </c>
      <c r="S86" s="25" t="s">
        <v>563</v>
      </c>
    </row>
    <row r="87" spans="1:23" x14ac:dyDescent="0.25">
      <c r="A87" t="s">
        <v>129</v>
      </c>
      <c r="B87" t="s">
        <v>96</v>
      </c>
      <c r="C87" t="s">
        <v>435</v>
      </c>
      <c r="D87" t="s">
        <v>97</v>
      </c>
      <c r="E87" t="s">
        <v>437</v>
      </c>
      <c r="F87" s="15" t="s">
        <v>201</v>
      </c>
      <c r="G87" s="15" t="s">
        <v>652</v>
      </c>
      <c r="H87" s="15" t="s">
        <v>666</v>
      </c>
      <c r="I87" s="15" t="s">
        <v>664</v>
      </c>
      <c r="J87" s="15" t="s">
        <v>665</v>
      </c>
      <c r="O87" s="15">
        <v>2015</v>
      </c>
      <c r="P87" s="15">
        <v>6</v>
      </c>
      <c r="Q87" s="13" t="s">
        <v>801</v>
      </c>
      <c r="R87" s="25" t="s">
        <v>436</v>
      </c>
      <c r="S87" s="25" t="s">
        <v>435</v>
      </c>
      <c r="T87" s="25" t="s">
        <v>747</v>
      </c>
      <c r="U87" s="25" t="s">
        <v>435</v>
      </c>
      <c r="V87" s="25" t="s">
        <v>748</v>
      </c>
      <c r="W87" s="25" t="s">
        <v>435</v>
      </c>
    </row>
    <row r="88" spans="1:23" x14ac:dyDescent="0.25">
      <c r="A88" s="25" t="s">
        <v>1268</v>
      </c>
      <c r="B88" s="25" t="s">
        <v>1269</v>
      </c>
      <c r="C88" s="25" t="s">
        <v>1165</v>
      </c>
      <c r="D88" t="s">
        <v>1251</v>
      </c>
      <c r="E88" s="26" t="s">
        <v>1150</v>
      </c>
      <c r="F88" s="15" t="s">
        <v>134</v>
      </c>
      <c r="G88" s="30" t="s">
        <v>652</v>
      </c>
      <c r="H88" s="30" t="s">
        <v>1194</v>
      </c>
      <c r="I88" s="15" t="s">
        <v>314</v>
      </c>
      <c r="J88" s="15" t="s">
        <v>1197</v>
      </c>
      <c r="K88" s="27"/>
      <c r="L88" s="15" t="s">
        <v>1196</v>
      </c>
      <c r="N88" s="15" t="s">
        <v>1195</v>
      </c>
      <c r="O88" s="15">
        <v>2022</v>
      </c>
      <c r="P88" s="15">
        <v>12</v>
      </c>
      <c r="Q88" s="15" t="s">
        <v>1274</v>
      </c>
    </row>
    <row r="89" spans="1:23" x14ac:dyDescent="0.25">
      <c r="A89" t="s">
        <v>57</v>
      </c>
      <c r="B89" t="s">
        <v>84</v>
      </c>
      <c r="C89" t="s">
        <v>176</v>
      </c>
      <c r="D89" t="s">
        <v>85</v>
      </c>
      <c r="E89" t="s">
        <v>433</v>
      </c>
      <c r="F89" s="15" t="s">
        <v>134</v>
      </c>
      <c r="G89" s="15" t="s">
        <v>458</v>
      </c>
      <c r="H89" s="15" t="s">
        <v>663</v>
      </c>
      <c r="I89" s="15" t="s">
        <v>980</v>
      </c>
      <c r="J89" s="15" t="s">
        <v>967</v>
      </c>
      <c r="K89" s="15" t="s">
        <v>978</v>
      </c>
      <c r="M89" s="15" t="s">
        <v>979</v>
      </c>
      <c r="O89" s="15">
        <v>2015</v>
      </c>
      <c r="P89" s="15">
        <v>6</v>
      </c>
      <c r="Q89" s="13" t="s">
        <v>800</v>
      </c>
      <c r="R89" s="25" t="s">
        <v>431</v>
      </c>
      <c r="S89" s="25" t="s">
        <v>432</v>
      </c>
    </row>
    <row r="90" spans="1:23" x14ac:dyDescent="0.25">
      <c r="A90" t="s">
        <v>1136</v>
      </c>
      <c r="B90" t="s">
        <v>12</v>
      </c>
      <c r="C90" t="s">
        <v>218</v>
      </c>
      <c r="D90" t="s">
        <v>148</v>
      </c>
      <c r="E90" t="s">
        <v>583</v>
      </c>
      <c r="F90" s="15" t="s">
        <v>134</v>
      </c>
      <c r="G90" s="15" t="s">
        <v>598</v>
      </c>
      <c r="H90" s="15" t="s">
        <v>599</v>
      </c>
      <c r="I90" s="15" t="s">
        <v>459</v>
      </c>
      <c r="J90" s="15" t="s">
        <v>600</v>
      </c>
      <c r="O90" s="15">
        <v>2011</v>
      </c>
      <c r="P90" s="15">
        <v>2</v>
      </c>
      <c r="Q90" s="13" t="s">
        <v>939</v>
      </c>
      <c r="R90" s="25" t="s">
        <v>582</v>
      </c>
      <c r="S90" s="25" t="s">
        <v>218</v>
      </c>
    </row>
    <row r="91" spans="1:23" x14ac:dyDescent="0.25">
      <c r="A91" t="s">
        <v>244</v>
      </c>
      <c r="B91" t="s">
        <v>102</v>
      </c>
      <c r="C91" t="s">
        <v>383</v>
      </c>
      <c r="D91" t="s">
        <v>103</v>
      </c>
      <c r="E91" t="s">
        <v>897</v>
      </c>
      <c r="F91" s="15" t="s">
        <v>134</v>
      </c>
      <c r="G91" s="15" t="s">
        <v>405</v>
      </c>
      <c r="H91" s="15" t="s">
        <v>635</v>
      </c>
      <c r="J91" s="15" t="s">
        <v>172</v>
      </c>
      <c r="O91" s="15">
        <v>2016</v>
      </c>
      <c r="P91" s="15">
        <v>7</v>
      </c>
      <c r="Q91" s="13" t="s">
        <v>786</v>
      </c>
    </row>
    <row r="92" spans="1:23" x14ac:dyDescent="0.25">
      <c r="A92" s="25" t="s">
        <v>1260</v>
      </c>
      <c r="B92" s="25" t="s">
        <v>1261</v>
      </c>
      <c r="C92" s="25" t="s">
        <v>131</v>
      </c>
      <c r="D92" t="s">
        <v>1247</v>
      </c>
      <c r="E92" s="26" t="s">
        <v>1146</v>
      </c>
      <c r="F92" s="15" t="s">
        <v>134</v>
      </c>
      <c r="G92" s="15" t="s">
        <v>1167</v>
      </c>
      <c r="H92" s="31" t="s">
        <v>1173</v>
      </c>
      <c r="I92" s="15" t="s">
        <v>1168</v>
      </c>
      <c r="J92" s="15" t="s">
        <v>1172</v>
      </c>
      <c r="K92" s="27"/>
      <c r="L92" s="15" t="s">
        <v>1170</v>
      </c>
      <c r="N92" s="15" t="s">
        <v>1171</v>
      </c>
      <c r="O92" s="15">
        <v>2022</v>
      </c>
      <c r="P92" s="15">
        <v>12</v>
      </c>
      <c r="Q92" s="29" t="str">
        <f>"11-14"</f>
        <v>11-14</v>
      </c>
      <c r="R92" s="25" t="s">
        <v>340</v>
      </c>
      <c r="S92" s="25" t="s">
        <v>131</v>
      </c>
    </row>
    <row r="93" spans="1:23" x14ac:dyDescent="0.25">
      <c r="A93" s="25" t="s">
        <v>59</v>
      </c>
      <c r="B93" s="25" t="s">
        <v>120</v>
      </c>
      <c r="C93" s="25" t="s">
        <v>135</v>
      </c>
      <c r="D93" s="25" t="s">
        <v>132</v>
      </c>
      <c r="E93" s="25" t="s">
        <v>1202</v>
      </c>
      <c r="F93" s="27" t="s">
        <v>134</v>
      </c>
      <c r="G93" s="27" t="s">
        <v>1220</v>
      </c>
      <c r="H93" s="27" t="s">
        <v>1224</v>
      </c>
      <c r="I93" s="27" t="s">
        <v>1218</v>
      </c>
      <c r="J93" s="27" t="s">
        <v>1229</v>
      </c>
      <c r="K93" s="27"/>
      <c r="L93" s="27" t="s">
        <v>1233</v>
      </c>
      <c r="M93" s="27"/>
      <c r="N93" s="27"/>
      <c r="O93" s="27">
        <v>2022</v>
      </c>
      <c r="P93" s="27">
        <v>13</v>
      </c>
      <c r="Q93" s="27" t="s">
        <v>1214</v>
      </c>
    </row>
    <row r="94" spans="1:23" x14ac:dyDescent="0.25">
      <c r="A94" t="s">
        <v>1126</v>
      </c>
      <c r="B94" t="s">
        <v>151</v>
      </c>
      <c r="C94" t="s">
        <v>250</v>
      </c>
      <c r="D94" t="s">
        <v>232</v>
      </c>
      <c r="E94" t="s">
        <v>511</v>
      </c>
      <c r="F94" s="15" t="s">
        <v>134</v>
      </c>
      <c r="G94" s="32" t="s">
        <v>616</v>
      </c>
      <c r="H94" s="15" t="s">
        <v>358</v>
      </c>
      <c r="I94" s="32" t="s">
        <v>359</v>
      </c>
      <c r="J94" s="15" t="s">
        <v>838</v>
      </c>
      <c r="O94" s="15">
        <v>2013</v>
      </c>
      <c r="P94" s="15">
        <v>4</v>
      </c>
      <c r="Q94" s="13" t="s">
        <v>922</v>
      </c>
      <c r="R94" s="25" t="s">
        <v>336</v>
      </c>
      <c r="S94" s="25" t="s">
        <v>250</v>
      </c>
    </row>
    <row r="95" spans="1:23" x14ac:dyDescent="0.25">
      <c r="A95" t="s">
        <v>1127</v>
      </c>
      <c r="B95" t="s">
        <v>128</v>
      </c>
      <c r="C95" t="s">
        <v>250</v>
      </c>
      <c r="D95" s="7" t="s">
        <v>233</v>
      </c>
      <c r="E95" t="s">
        <v>339</v>
      </c>
      <c r="F95" s="15" t="s">
        <v>134</v>
      </c>
      <c r="G95" s="32" t="s">
        <v>616</v>
      </c>
      <c r="H95" s="15" t="s">
        <v>358</v>
      </c>
      <c r="I95" s="32" t="s">
        <v>359</v>
      </c>
      <c r="J95" s="15" t="s">
        <v>360</v>
      </c>
      <c r="O95" s="15">
        <v>2017</v>
      </c>
      <c r="P95" s="15">
        <v>8</v>
      </c>
      <c r="Q95" s="13" t="s">
        <v>773</v>
      </c>
      <c r="R95" s="25" t="s">
        <v>337</v>
      </c>
      <c r="S95" s="25" t="s">
        <v>250</v>
      </c>
      <c r="T95" s="25" t="s">
        <v>338</v>
      </c>
      <c r="U95" s="25" t="s">
        <v>250</v>
      </c>
    </row>
    <row r="96" spans="1:23" x14ac:dyDescent="0.25">
      <c r="A96" t="s">
        <v>1002</v>
      </c>
      <c r="B96" t="s">
        <v>1120</v>
      </c>
      <c r="C96" t="s">
        <v>145</v>
      </c>
      <c r="D96" t="s">
        <v>50</v>
      </c>
      <c r="E96" t="s">
        <v>416</v>
      </c>
      <c r="F96" s="15" t="s">
        <v>134</v>
      </c>
      <c r="G96" s="15" t="s">
        <v>452</v>
      </c>
      <c r="H96" s="15" t="s">
        <v>453</v>
      </c>
      <c r="I96" s="15" t="s">
        <v>399</v>
      </c>
      <c r="J96" s="15" t="s">
        <v>651</v>
      </c>
      <c r="O96" s="15">
        <v>2015</v>
      </c>
      <c r="P96" s="15">
        <v>6</v>
      </c>
      <c r="Q96" s="13" t="s">
        <v>795</v>
      </c>
      <c r="R96" s="25" t="s">
        <v>415</v>
      </c>
      <c r="S96" s="25" t="s">
        <v>145</v>
      </c>
    </row>
    <row r="97" spans="1:26" x14ac:dyDescent="0.25">
      <c r="A97" t="s">
        <v>165</v>
      </c>
      <c r="B97" t="s">
        <v>98</v>
      </c>
      <c r="C97" t="s">
        <v>154</v>
      </c>
      <c r="D97" t="s">
        <v>99</v>
      </c>
      <c r="E97" t="s">
        <v>878</v>
      </c>
      <c r="F97" s="15" t="s">
        <v>134</v>
      </c>
      <c r="G97" s="15" t="s">
        <v>723</v>
      </c>
      <c r="H97" s="15" t="s">
        <v>891</v>
      </c>
      <c r="I97" s="15" t="s">
        <v>364</v>
      </c>
      <c r="J97" s="15" t="s">
        <v>892</v>
      </c>
      <c r="O97" s="15">
        <v>2010</v>
      </c>
      <c r="P97" s="15">
        <v>1</v>
      </c>
      <c r="Q97" s="13" t="s">
        <v>950</v>
      </c>
      <c r="R97" s="25" t="s">
        <v>722</v>
      </c>
      <c r="S97" s="25" t="s">
        <v>154</v>
      </c>
    </row>
    <row r="98" spans="1:26" x14ac:dyDescent="0.25">
      <c r="A98" s="25" t="s">
        <v>1258</v>
      </c>
      <c r="B98" s="25" t="s">
        <v>1259</v>
      </c>
      <c r="C98" s="25" t="s">
        <v>206</v>
      </c>
      <c r="D98" t="s">
        <v>1249</v>
      </c>
      <c r="E98" s="26" t="s">
        <v>1145</v>
      </c>
      <c r="F98" s="15" t="s">
        <v>134</v>
      </c>
      <c r="G98" s="15" t="s">
        <v>605</v>
      </c>
      <c r="H98" s="31" t="s">
        <v>1174</v>
      </c>
      <c r="J98" s="15" t="s">
        <v>1176</v>
      </c>
      <c r="K98" s="15" t="s">
        <v>1243</v>
      </c>
      <c r="L98" s="15" t="s">
        <v>1175</v>
      </c>
      <c r="O98" s="15">
        <v>2022</v>
      </c>
      <c r="P98" s="15">
        <v>12</v>
      </c>
      <c r="Q98" s="29" t="str">
        <f>"1-10"</f>
        <v>1-10</v>
      </c>
      <c r="R98" s="25" t="s">
        <v>1092</v>
      </c>
      <c r="S98" s="25" t="s">
        <v>206</v>
      </c>
    </row>
    <row r="99" spans="1:26" x14ac:dyDescent="0.25">
      <c r="A99" t="s">
        <v>1117</v>
      </c>
      <c r="B99" t="s">
        <v>80</v>
      </c>
      <c r="C99" t="s">
        <v>591</v>
      </c>
      <c r="D99" t="s">
        <v>247</v>
      </c>
      <c r="E99" t="s">
        <v>879</v>
      </c>
      <c r="F99" s="15" t="s">
        <v>134</v>
      </c>
      <c r="G99" s="15" t="s">
        <v>605</v>
      </c>
      <c r="H99" s="15" t="s">
        <v>871</v>
      </c>
      <c r="I99" s="15" t="s">
        <v>873</v>
      </c>
      <c r="J99" s="15" t="s">
        <v>872</v>
      </c>
      <c r="O99" s="15">
        <v>2011</v>
      </c>
      <c r="P99" s="15">
        <v>2</v>
      </c>
      <c r="Q99" s="13" t="s">
        <v>941</v>
      </c>
      <c r="R99" s="25" t="s">
        <v>590</v>
      </c>
      <c r="S99" s="25" t="s">
        <v>591</v>
      </c>
    </row>
    <row r="100" spans="1:26" x14ac:dyDescent="0.25">
      <c r="A100" t="s">
        <v>1129</v>
      </c>
      <c r="B100" t="s">
        <v>91</v>
      </c>
      <c r="C100" t="s">
        <v>487</v>
      </c>
      <c r="D100" t="s">
        <v>92</v>
      </c>
      <c r="E100" t="s">
        <v>902</v>
      </c>
      <c r="F100" s="15" t="s">
        <v>134</v>
      </c>
      <c r="G100" s="15" t="s">
        <v>270</v>
      </c>
      <c r="H100" s="15" t="s">
        <v>500</v>
      </c>
      <c r="I100" s="15" t="s">
        <v>829</v>
      </c>
      <c r="J100" s="15" t="s">
        <v>502</v>
      </c>
      <c r="O100" s="15">
        <v>2014</v>
      </c>
      <c r="P100" s="15">
        <v>5</v>
      </c>
      <c r="Q100" s="13" t="s">
        <v>917</v>
      </c>
    </row>
    <row r="101" spans="1:26" ht="18.75" customHeight="1" x14ac:dyDescent="0.25">
      <c r="A101" t="s">
        <v>249</v>
      </c>
      <c r="B101" t="s">
        <v>11</v>
      </c>
      <c r="C101" t="s">
        <v>206</v>
      </c>
      <c r="D101" s="9" t="s">
        <v>42</v>
      </c>
      <c r="E101" t="s">
        <v>27</v>
      </c>
      <c r="F101" s="15" t="s">
        <v>134</v>
      </c>
      <c r="G101" s="15" t="s">
        <v>270</v>
      </c>
      <c r="H101" s="15" t="s">
        <v>297</v>
      </c>
      <c r="I101" s="15" t="s">
        <v>271</v>
      </c>
      <c r="J101" s="15" t="s">
        <v>272</v>
      </c>
      <c r="O101" s="15">
        <v>2019</v>
      </c>
      <c r="P101" s="15">
        <v>10</v>
      </c>
      <c r="Q101" s="13" t="s">
        <v>764</v>
      </c>
      <c r="R101" s="25" t="s">
        <v>736</v>
      </c>
      <c r="S101" s="25" t="s">
        <v>258</v>
      </c>
    </row>
    <row r="102" spans="1:26" x14ac:dyDescent="0.25">
      <c r="A102" t="s">
        <v>111</v>
      </c>
      <c r="B102" t="s">
        <v>112</v>
      </c>
      <c r="C102" t="s">
        <v>164</v>
      </c>
      <c r="D102" t="s">
        <v>113</v>
      </c>
      <c r="E102" t="s">
        <v>396</v>
      </c>
      <c r="F102" s="15" t="s">
        <v>134</v>
      </c>
      <c r="G102" s="15" t="s">
        <v>644</v>
      </c>
      <c r="H102" s="15" t="s">
        <v>645</v>
      </c>
      <c r="I102" s="15" t="s">
        <v>451</v>
      </c>
      <c r="J102" s="15" t="s">
        <v>410</v>
      </c>
      <c r="O102" s="15">
        <v>2016</v>
      </c>
      <c r="P102" s="15">
        <v>7</v>
      </c>
      <c r="Q102" s="13" t="s">
        <v>792</v>
      </c>
      <c r="R102" s="25" t="s">
        <v>395</v>
      </c>
      <c r="S102" s="25" t="s">
        <v>164</v>
      </c>
      <c r="T102" s="25" t="s">
        <v>744</v>
      </c>
      <c r="U102" s="25" t="s">
        <v>164</v>
      </c>
      <c r="V102" s="25" t="s">
        <v>745</v>
      </c>
      <c r="W102" s="25" t="s">
        <v>164</v>
      </c>
    </row>
    <row r="103" spans="1:26" x14ac:dyDescent="0.25">
      <c r="A103" t="s">
        <v>104</v>
      </c>
      <c r="B103" t="s">
        <v>44</v>
      </c>
      <c r="C103" t="s">
        <v>139</v>
      </c>
      <c r="D103" t="s">
        <v>180</v>
      </c>
      <c r="E103" t="s">
        <v>955</v>
      </c>
      <c r="F103" s="15" t="s">
        <v>134</v>
      </c>
      <c r="G103" s="15" t="s">
        <v>501</v>
      </c>
      <c r="H103" s="15" t="s">
        <v>295</v>
      </c>
      <c r="I103" s="15" t="s">
        <v>269</v>
      </c>
      <c r="J103" s="15" t="s">
        <v>406</v>
      </c>
      <c r="O103" s="15">
        <v>2016</v>
      </c>
      <c r="P103" s="15">
        <v>7</v>
      </c>
      <c r="Q103" s="13" t="s">
        <v>787</v>
      </c>
      <c r="R103" s="25" t="s">
        <v>384</v>
      </c>
      <c r="S103" s="25" t="s">
        <v>139</v>
      </c>
      <c r="T103" s="25" t="s">
        <v>743</v>
      </c>
      <c r="U103" s="25" t="s">
        <v>139</v>
      </c>
      <c r="V103" s="25" t="s">
        <v>440</v>
      </c>
      <c r="W103" s="25" t="s">
        <v>139</v>
      </c>
    </row>
    <row r="104" spans="1:26" x14ac:dyDescent="0.25">
      <c r="A104" t="s">
        <v>138</v>
      </c>
      <c r="B104" t="s">
        <v>123</v>
      </c>
      <c r="C104" t="s">
        <v>139</v>
      </c>
      <c r="D104" t="s">
        <v>140</v>
      </c>
      <c r="E104" t="s">
        <v>398</v>
      </c>
      <c r="F104" s="15" t="s">
        <v>134</v>
      </c>
      <c r="G104" s="15" t="s">
        <v>501</v>
      </c>
      <c r="H104" s="15" t="s">
        <v>648</v>
      </c>
      <c r="I104" s="15" t="s">
        <v>646</v>
      </c>
      <c r="J104" s="15" t="s">
        <v>647</v>
      </c>
      <c r="O104" s="15">
        <v>2016</v>
      </c>
      <c r="P104" s="15">
        <v>7</v>
      </c>
      <c r="Q104" s="13" t="s">
        <v>793</v>
      </c>
    </row>
    <row r="105" spans="1:26" x14ac:dyDescent="0.25">
      <c r="A105" t="s">
        <v>1139</v>
      </c>
      <c r="B105" t="s">
        <v>1106</v>
      </c>
      <c r="C105" t="s">
        <v>1083</v>
      </c>
      <c r="D105" t="s">
        <v>1081</v>
      </c>
      <c r="E105" t="s">
        <v>1080</v>
      </c>
      <c r="F105" s="15" t="s">
        <v>134</v>
      </c>
      <c r="G105" s="15" t="s">
        <v>1087</v>
      </c>
      <c r="H105" s="15" t="s">
        <v>1088</v>
      </c>
      <c r="I105" s="15" t="s">
        <v>285</v>
      </c>
      <c r="J105" s="15" t="s">
        <v>1089</v>
      </c>
      <c r="O105" s="15">
        <v>2020</v>
      </c>
      <c r="P105" s="15">
        <v>11</v>
      </c>
      <c r="Q105" s="15" t="s">
        <v>1084</v>
      </c>
      <c r="R105" s="25" t="s">
        <v>1085</v>
      </c>
      <c r="S105" s="25" t="s">
        <v>1083</v>
      </c>
      <c r="T105" s="25" t="s">
        <v>1086</v>
      </c>
      <c r="U105" s="25" t="s">
        <v>131</v>
      </c>
    </row>
    <row r="106" spans="1:26" x14ac:dyDescent="0.25">
      <c r="A106" t="s">
        <v>1132</v>
      </c>
      <c r="B106" t="s">
        <v>76</v>
      </c>
      <c r="C106" t="s">
        <v>439</v>
      </c>
      <c r="D106" t="s">
        <v>100</v>
      </c>
      <c r="E106" t="s">
        <v>900</v>
      </c>
      <c r="F106" s="15" t="s">
        <v>134</v>
      </c>
      <c r="G106" s="15" t="s">
        <v>460</v>
      </c>
      <c r="H106" s="15" t="s">
        <v>667</v>
      </c>
      <c r="I106" s="15" t="s">
        <v>668</v>
      </c>
      <c r="J106" s="15" t="s">
        <v>669</v>
      </c>
      <c r="O106" s="15">
        <v>2015</v>
      </c>
      <c r="P106" s="15">
        <v>6</v>
      </c>
      <c r="Q106" s="13" t="s">
        <v>802</v>
      </c>
    </row>
    <row r="107" spans="1:26" x14ac:dyDescent="0.25">
      <c r="A107" t="s">
        <v>1134</v>
      </c>
      <c r="B107" t="s">
        <v>166</v>
      </c>
      <c r="C107" t="s">
        <v>145</v>
      </c>
      <c r="D107" t="s">
        <v>167</v>
      </c>
      <c r="E107" t="s">
        <v>351</v>
      </c>
      <c r="F107" s="15" t="s">
        <v>134</v>
      </c>
      <c r="G107" s="15" t="s">
        <v>366</v>
      </c>
      <c r="H107" s="15" t="s">
        <v>363</v>
      </c>
      <c r="I107" s="15" t="s">
        <v>624</v>
      </c>
      <c r="J107" s="15" t="s">
        <v>625</v>
      </c>
      <c r="O107" s="15">
        <v>2017</v>
      </c>
      <c r="P107" s="15">
        <v>8</v>
      </c>
      <c r="Q107" s="13" t="s">
        <v>777</v>
      </c>
      <c r="R107" s="25" t="s">
        <v>350</v>
      </c>
      <c r="S107" s="25" t="s">
        <v>145</v>
      </c>
    </row>
    <row r="108" spans="1:26" x14ac:dyDescent="0.25">
      <c r="A108" s="25" t="s">
        <v>1272</v>
      </c>
      <c r="B108" s="25" t="s">
        <v>1270</v>
      </c>
      <c r="C108" s="25" t="s">
        <v>131</v>
      </c>
      <c r="D108" t="s">
        <v>1252</v>
      </c>
      <c r="E108" s="26" t="s">
        <v>1151</v>
      </c>
      <c r="F108" s="15" t="s">
        <v>134</v>
      </c>
      <c r="G108" s="31" t="s">
        <v>1189</v>
      </c>
      <c r="H108" s="30" t="s">
        <v>1190</v>
      </c>
      <c r="I108" s="15" t="s">
        <v>1185</v>
      </c>
      <c r="J108" s="15" t="s">
        <v>1191</v>
      </c>
      <c r="K108" s="27"/>
      <c r="L108" s="15" t="s">
        <v>1192</v>
      </c>
      <c r="N108" s="15" t="s">
        <v>1193</v>
      </c>
      <c r="O108" s="15">
        <v>2022</v>
      </c>
      <c r="P108" s="15">
        <v>12</v>
      </c>
      <c r="Q108" s="15" t="s">
        <v>1169</v>
      </c>
    </row>
    <row r="109" spans="1:26" x14ac:dyDescent="0.25">
      <c r="A109" t="s">
        <v>58</v>
      </c>
      <c r="B109" t="s">
        <v>109</v>
      </c>
      <c r="C109" t="s">
        <v>162</v>
      </c>
      <c r="D109" t="s">
        <v>110</v>
      </c>
      <c r="E109" t="s">
        <v>448</v>
      </c>
      <c r="F109" s="15" t="s">
        <v>134</v>
      </c>
      <c r="G109" s="15" t="s">
        <v>463</v>
      </c>
      <c r="H109" s="15" t="s">
        <v>673</v>
      </c>
      <c r="I109" s="15" t="s">
        <v>674</v>
      </c>
      <c r="J109" s="15" t="s">
        <v>675</v>
      </c>
      <c r="O109" s="15">
        <v>2015</v>
      </c>
      <c r="P109" s="15">
        <v>6</v>
      </c>
      <c r="Q109" s="13" t="s">
        <v>805</v>
      </c>
    </row>
    <row r="110" spans="1:26" x14ac:dyDescent="0.25">
      <c r="A110" s="33" t="s">
        <v>104</v>
      </c>
      <c r="B110" s="33" t="s">
        <v>1340</v>
      </c>
      <c r="C110" s="33" t="s">
        <v>139</v>
      </c>
      <c r="D110" s="33" t="s">
        <v>180</v>
      </c>
      <c r="E110" s="33" t="s">
        <v>1299</v>
      </c>
      <c r="F110" s="36" t="s">
        <v>134</v>
      </c>
      <c r="G110" s="36" t="s">
        <v>266</v>
      </c>
      <c r="H110" s="36" t="s">
        <v>1222</v>
      </c>
      <c r="I110" s="36" t="s">
        <v>1219</v>
      </c>
      <c r="J110" s="36" t="s">
        <v>1318</v>
      </c>
      <c r="K110" s="36" t="s">
        <v>285</v>
      </c>
      <c r="L110" s="36" t="s">
        <v>1319</v>
      </c>
      <c r="M110" s="36"/>
      <c r="N110" s="36" t="s">
        <v>1320</v>
      </c>
      <c r="O110" s="36">
        <v>2023</v>
      </c>
      <c r="P110" s="36">
        <v>14</v>
      </c>
      <c r="Q110" s="36" t="str">
        <f>"21-27"</f>
        <v>21-27</v>
      </c>
      <c r="R110" s="33" t="s">
        <v>1300</v>
      </c>
      <c r="S110" s="33" t="s">
        <v>139</v>
      </c>
      <c r="T110" s="33" t="s">
        <v>519</v>
      </c>
      <c r="U110" s="33" t="s">
        <v>159</v>
      </c>
      <c r="V110" s="33" t="s">
        <v>1301</v>
      </c>
      <c r="W110" s="33" t="s">
        <v>1302</v>
      </c>
      <c r="X110" s="33"/>
      <c r="Y110" s="34"/>
      <c r="Z110" s="35"/>
    </row>
    <row r="111" spans="1:26" x14ac:dyDescent="0.25">
      <c r="A111" s="25" t="s">
        <v>57</v>
      </c>
      <c r="B111" s="25" t="s">
        <v>1257</v>
      </c>
      <c r="C111" s="25" t="s">
        <v>1209</v>
      </c>
      <c r="D111" s="25" t="s">
        <v>177</v>
      </c>
      <c r="E111" s="25" t="s">
        <v>1203</v>
      </c>
      <c r="F111" s="27" t="s">
        <v>134</v>
      </c>
      <c r="G111" s="27" t="s">
        <v>266</v>
      </c>
      <c r="H111" s="27" t="s">
        <v>1225</v>
      </c>
      <c r="I111" s="27" t="s">
        <v>621</v>
      </c>
      <c r="J111" s="27" t="s">
        <v>1230</v>
      </c>
      <c r="K111" s="27"/>
      <c r="L111" s="27" t="s">
        <v>1234</v>
      </c>
      <c r="M111" s="27"/>
      <c r="N111" s="27" t="s">
        <v>1238</v>
      </c>
      <c r="O111" s="27">
        <v>2022</v>
      </c>
      <c r="P111" s="27">
        <v>13</v>
      </c>
      <c r="Q111" s="27" t="s">
        <v>1240</v>
      </c>
      <c r="R111" s="25" t="s">
        <v>952</v>
      </c>
      <c r="S111" s="25" t="s">
        <v>174</v>
      </c>
      <c r="T111" s="25" t="s">
        <v>392</v>
      </c>
      <c r="U111" s="25" t="s">
        <v>174</v>
      </c>
      <c r="V111" s="25" t="s">
        <v>1213</v>
      </c>
      <c r="W111" s="25" t="s">
        <v>174</v>
      </c>
      <c r="X111" s="25" t="s">
        <v>569</v>
      </c>
      <c r="Y111" s="25" t="s">
        <v>174</v>
      </c>
    </row>
    <row r="112" spans="1:26" x14ac:dyDescent="0.25">
      <c r="A112" s="25" t="s">
        <v>1264</v>
      </c>
      <c r="B112" s="25" t="s">
        <v>1265</v>
      </c>
      <c r="C112" s="25" t="s">
        <v>139</v>
      </c>
      <c r="D112" t="s">
        <v>1246</v>
      </c>
      <c r="E112" s="26" t="s">
        <v>1148</v>
      </c>
      <c r="F112" s="15" t="s">
        <v>134</v>
      </c>
      <c r="G112" s="30" t="s">
        <v>266</v>
      </c>
      <c r="H112" s="30" t="s">
        <v>1181</v>
      </c>
      <c r="I112" s="15" t="s">
        <v>1045</v>
      </c>
      <c r="J112" s="15" t="s">
        <v>1182</v>
      </c>
      <c r="K112" s="15" t="s">
        <v>266</v>
      </c>
      <c r="L112" s="15" t="s">
        <v>611</v>
      </c>
      <c r="N112" s="15" t="s">
        <v>1183</v>
      </c>
      <c r="O112" s="15">
        <v>2022</v>
      </c>
      <c r="P112" s="15">
        <v>12</v>
      </c>
      <c r="Q112" s="15" t="s">
        <v>1166</v>
      </c>
      <c r="R112" s="25" t="s">
        <v>1159</v>
      </c>
      <c r="S112" s="25" t="s">
        <v>139</v>
      </c>
      <c r="T112" s="25" t="s">
        <v>1163</v>
      </c>
      <c r="U112" s="25" t="s">
        <v>139</v>
      </c>
    </row>
    <row r="113" spans="1:21" x14ac:dyDescent="0.25">
      <c r="A113" t="s">
        <v>1116</v>
      </c>
      <c r="B113" t="s">
        <v>989</v>
      </c>
      <c r="C113" t="s">
        <v>174</v>
      </c>
      <c r="D113" s="9" t="s">
        <v>35</v>
      </c>
      <c r="E113" t="s">
        <v>21</v>
      </c>
      <c r="F113" s="15" t="s">
        <v>201</v>
      </c>
      <c r="G113" s="15" t="s">
        <v>290</v>
      </c>
      <c r="H113" s="15" t="s">
        <v>288</v>
      </c>
      <c r="I113" s="15" t="s">
        <v>289</v>
      </c>
      <c r="J113" s="15" t="s">
        <v>961</v>
      </c>
      <c r="O113" s="15">
        <v>2019</v>
      </c>
      <c r="P113" s="15">
        <v>10</v>
      </c>
      <c r="Q113" s="13" t="s">
        <v>760</v>
      </c>
    </row>
    <row r="114" spans="1:21" x14ac:dyDescent="0.25">
      <c r="A114" t="s">
        <v>1011</v>
      </c>
      <c r="B114" t="s">
        <v>230</v>
      </c>
      <c r="C114" t="s">
        <v>141</v>
      </c>
      <c r="D114" t="s">
        <v>231</v>
      </c>
      <c r="E114" t="s">
        <v>905</v>
      </c>
      <c r="F114" s="15" t="s">
        <v>134</v>
      </c>
      <c r="G114" s="15" t="s">
        <v>819</v>
      </c>
      <c r="H114" s="15" t="s">
        <v>603</v>
      </c>
      <c r="I114" s="15" t="s">
        <v>298</v>
      </c>
      <c r="J114" s="15" t="s">
        <v>604</v>
      </c>
      <c r="O114" s="15">
        <v>2011</v>
      </c>
      <c r="P114" s="15">
        <v>2</v>
      </c>
      <c r="Q114" s="13" t="s">
        <v>913</v>
      </c>
    </row>
    <row r="115" spans="1:21" x14ac:dyDescent="0.25">
      <c r="A115" t="s">
        <v>156</v>
      </c>
      <c r="B115" t="s">
        <v>998</v>
      </c>
      <c r="C115" t="s">
        <v>1099</v>
      </c>
      <c r="D115" t="s">
        <v>1097</v>
      </c>
      <c r="E115" t="s">
        <v>1096</v>
      </c>
      <c r="F115" s="15" t="s">
        <v>134</v>
      </c>
      <c r="G115" s="15" t="s">
        <v>612</v>
      </c>
      <c r="H115" s="15" t="s">
        <v>1100</v>
      </c>
      <c r="I115" s="15" t="s">
        <v>1101</v>
      </c>
      <c r="J115" s="15" t="s">
        <v>1102</v>
      </c>
      <c r="O115" s="15">
        <v>2020</v>
      </c>
      <c r="P115" s="15">
        <v>11</v>
      </c>
      <c r="Q115" s="15" t="s">
        <v>1098</v>
      </c>
    </row>
    <row r="116" spans="1:21" x14ac:dyDescent="0.25">
      <c r="A116" t="s">
        <v>1123</v>
      </c>
      <c r="B116" t="s">
        <v>1124</v>
      </c>
      <c r="C116" t="s">
        <v>181</v>
      </c>
      <c r="D116" t="s">
        <v>223</v>
      </c>
      <c r="E116" t="s">
        <v>833</v>
      </c>
      <c r="F116" s="15" t="s">
        <v>134</v>
      </c>
      <c r="G116" s="15" t="s">
        <v>535</v>
      </c>
      <c r="H116" s="15" t="s">
        <v>834</v>
      </c>
      <c r="I116" s="15" t="s">
        <v>536</v>
      </c>
      <c r="J116" s="15" t="s">
        <v>835</v>
      </c>
      <c r="O116" s="15">
        <v>2013</v>
      </c>
      <c r="P116" s="15">
        <v>4</v>
      </c>
      <c r="Q116" s="13" t="s">
        <v>920</v>
      </c>
      <c r="R116" s="25" t="s">
        <v>508</v>
      </c>
      <c r="S116" s="25" t="s">
        <v>181</v>
      </c>
    </row>
    <row r="117" spans="1:21" ht="18.75" customHeight="1" x14ac:dyDescent="0.25">
      <c r="A117" t="s">
        <v>992</v>
      </c>
      <c r="B117" t="s">
        <v>188</v>
      </c>
      <c r="C117" t="s">
        <v>261</v>
      </c>
      <c r="D117" s="9" t="s">
        <v>33</v>
      </c>
      <c r="E117" t="s">
        <v>19</v>
      </c>
      <c r="F117" s="15" t="s">
        <v>201</v>
      </c>
      <c r="G117" s="15" t="s">
        <v>275</v>
      </c>
      <c r="H117" s="15" t="s">
        <v>304</v>
      </c>
      <c r="I117" s="15" t="s">
        <v>276</v>
      </c>
      <c r="J117" s="15" t="s">
        <v>305</v>
      </c>
      <c r="O117" s="15">
        <v>2019</v>
      </c>
      <c r="P117" s="15">
        <v>10</v>
      </c>
      <c r="Q117" s="13" t="s">
        <v>767</v>
      </c>
      <c r="R117" s="25" t="s">
        <v>739</v>
      </c>
      <c r="S117" s="25" t="s">
        <v>218</v>
      </c>
      <c r="T117" s="25" t="s">
        <v>582</v>
      </c>
      <c r="U117" s="25" t="s">
        <v>218</v>
      </c>
    </row>
    <row r="118" spans="1:21" ht="15.75" x14ac:dyDescent="0.25">
      <c r="A118" t="s">
        <v>59</v>
      </c>
      <c r="B118" t="s">
        <v>1113</v>
      </c>
      <c r="C118" t="s">
        <v>1076</v>
      </c>
      <c r="D118" t="s">
        <v>1075</v>
      </c>
      <c r="E118" t="s">
        <v>1073</v>
      </c>
      <c r="F118" s="15" t="s">
        <v>134</v>
      </c>
      <c r="G118" s="15" t="s">
        <v>1078</v>
      </c>
      <c r="H118" s="15" t="s">
        <v>1079</v>
      </c>
      <c r="O118" s="15">
        <v>2020</v>
      </c>
      <c r="P118" s="15">
        <v>11</v>
      </c>
      <c r="Q118" s="15" t="s">
        <v>1077</v>
      </c>
    </row>
    <row r="119" spans="1:21" x14ac:dyDescent="0.25">
      <c r="A119" t="s">
        <v>216</v>
      </c>
      <c r="B119" t="s">
        <v>125</v>
      </c>
      <c r="C119" t="s">
        <v>220</v>
      </c>
      <c r="D119" t="s">
        <v>217</v>
      </c>
      <c r="E119" t="s">
        <v>526</v>
      </c>
      <c r="F119" s="15" t="s">
        <v>134</v>
      </c>
      <c r="G119" s="15" t="s">
        <v>503</v>
      </c>
      <c r="H119" s="15" t="s">
        <v>504</v>
      </c>
      <c r="I119" s="15" t="s">
        <v>505</v>
      </c>
      <c r="J119" s="15" t="s">
        <v>832</v>
      </c>
      <c r="O119" s="15">
        <v>2013</v>
      </c>
      <c r="P119" s="15">
        <v>4</v>
      </c>
      <c r="Q119" s="13" t="s">
        <v>801</v>
      </c>
      <c r="R119" s="25" t="s">
        <v>67</v>
      </c>
      <c r="S119" s="25" t="s">
        <v>220</v>
      </c>
    </row>
    <row r="120" spans="1:21" x14ac:dyDescent="0.25">
      <c r="A120" t="s">
        <v>216</v>
      </c>
      <c r="B120" t="s">
        <v>1007</v>
      </c>
      <c r="C120" t="s">
        <v>220</v>
      </c>
      <c r="D120" t="s">
        <v>217</v>
      </c>
      <c r="E120" t="s">
        <v>492</v>
      </c>
      <c r="F120" s="15" t="s">
        <v>134</v>
      </c>
      <c r="G120" s="15" t="s">
        <v>503</v>
      </c>
      <c r="H120" s="15" t="s">
        <v>504</v>
      </c>
      <c r="I120" s="15" t="s">
        <v>505</v>
      </c>
      <c r="J120" s="15" t="s">
        <v>832</v>
      </c>
      <c r="O120" s="15">
        <v>2014</v>
      </c>
      <c r="P120" s="15">
        <v>5</v>
      </c>
      <c r="Q120" s="13" t="s">
        <v>918</v>
      </c>
      <c r="R120" s="25" t="s">
        <v>491</v>
      </c>
      <c r="S120" s="25" t="s">
        <v>220</v>
      </c>
    </row>
    <row r="121" spans="1:21" x14ac:dyDescent="0.25">
      <c r="A121" t="s">
        <v>60</v>
      </c>
      <c r="B121" t="s">
        <v>65</v>
      </c>
      <c r="C121" t="s">
        <v>199</v>
      </c>
      <c r="D121" t="s">
        <v>66</v>
      </c>
      <c r="E121" t="s">
        <v>954</v>
      </c>
      <c r="F121" s="15" t="s">
        <v>134</v>
      </c>
      <c r="G121" s="15" t="s">
        <v>613</v>
      </c>
      <c r="H121" s="15" t="s">
        <v>615</v>
      </c>
      <c r="I121" s="15" t="s">
        <v>614</v>
      </c>
      <c r="J121" s="15" t="s">
        <v>357</v>
      </c>
      <c r="O121" s="15">
        <v>2017</v>
      </c>
      <c r="P121" s="15">
        <v>8</v>
      </c>
      <c r="Q121" s="13" t="s">
        <v>755</v>
      </c>
      <c r="R121" s="25" t="s">
        <v>334</v>
      </c>
      <c r="S121" s="25" t="s">
        <v>199</v>
      </c>
    </row>
    <row r="122" spans="1:21" x14ac:dyDescent="0.25">
      <c r="A122" t="s">
        <v>1001</v>
      </c>
      <c r="B122" t="s">
        <v>94</v>
      </c>
      <c r="C122" t="s">
        <v>181</v>
      </c>
      <c r="D122" t="s">
        <v>195</v>
      </c>
      <c r="E122" t="s">
        <v>382</v>
      </c>
      <c r="F122" s="15" t="s">
        <v>134</v>
      </c>
      <c r="G122" s="15" t="s">
        <v>403</v>
      </c>
      <c r="H122" s="15" t="s">
        <v>404</v>
      </c>
      <c r="I122" s="15" t="s">
        <v>276</v>
      </c>
      <c r="J122" s="15" t="s">
        <v>634</v>
      </c>
      <c r="O122" s="15">
        <v>2016</v>
      </c>
      <c r="P122" s="15">
        <v>7</v>
      </c>
      <c r="Q122" s="13" t="s">
        <v>785</v>
      </c>
    </row>
    <row r="123" spans="1:21" x14ac:dyDescent="0.25">
      <c r="A123" t="s">
        <v>89</v>
      </c>
      <c r="B123" t="s">
        <v>90</v>
      </c>
      <c r="C123" t="s">
        <v>135</v>
      </c>
      <c r="D123" t="s">
        <v>132</v>
      </c>
      <c r="E123" t="s">
        <v>380</v>
      </c>
      <c r="F123" s="15" t="s">
        <v>134</v>
      </c>
      <c r="G123" s="15" t="s">
        <v>276</v>
      </c>
      <c r="H123" s="15" t="s">
        <v>633</v>
      </c>
      <c r="I123" s="15" t="s">
        <v>632</v>
      </c>
      <c r="J123" s="15" t="s">
        <v>631</v>
      </c>
      <c r="O123" s="15">
        <v>2016</v>
      </c>
      <c r="P123" s="15">
        <v>7</v>
      </c>
      <c r="Q123" s="13" t="s">
        <v>784</v>
      </c>
      <c r="R123" s="25" t="s">
        <v>346</v>
      </c>
      <c r="S123" s="25" t="s">
        <v>379</v>
      </c>
      <c r="T123" s="25" t="s">
        <v>347</v>
      </c>
      <c r="U123" s="25" t="s">
        <v>379</v>
      </c>
    </row>
    <row r="124" spans="1:21" x14ac:dyDescent="0.25">
      <c r="A124" t="s">
        <v>165</v>
      </c>
      <c r="B124" t="s">
        <v>98</v>
      </c>
      <c r="C124" t="s">
        <v>154</v>
      </c>
      <c r="D124" t="s">
        <v>99</v>
      </c>
      <c r="E124" t="s">
        <v>903</v>
      </c>
      <c r="F124" s="15" t="s">
        <v>134</v>
      </c>
      <c r="G124" s="15" t="s">
        <v>276</v>
      </c>
      <c r="H124" s="15" t="s">
        <v>830</v>
      </c>
      <c r="I124" s="15" t="s">
        <v>281</v>
      </c>
      <c r="J124" s="15" t="s">
        <v>831</v>
      </c>
      <c r="O124" s="15">
        <v>2014</v>
      </c>
      <c r="P124" s="15">
        <v>5</v>
      </c>
      <c r="Q124" s="13" t="s">
        <v>792</v>
      </c>
      <c r="R124" s="25" t="s">
        <v>489</v>
      </c>
      <c r="S124" s="25" t="s">
        <v>154</v>
      </c>
    </row>
    <row r="125" spans="1:21" x14ac:dyDescent="0.25">
      <c r="A125" t="s">
        <v>1135</v>
      </c>
      <c r="B125" t="s">
        <v>51</v>
      </c>
      <c r="C125" t="s">
        <v>213</v>
      </c>
      <c r="D125" t="s">
        <v>38</v>
      </c>
      <c r="E125" t="s">
        <v>898</v>
      </c>
      <c r="F125" s="15" t="s">
        <v>134</v>
      </c>
      <c r="G125" s="15" t="s">
        <v>454</v>
      </c>
      <c r="H125" s="15" t="s">
        <v>654</v>
      </c>
      <c r="I125" s="15" t="s">
        <v>652</v>
      </c>
      <c r="J125" s="15" t="s">
        <v>653</v>
      </c>
      <c r="O125" s="15">
        <v>2015</v>
      </c>
      <c r="P125" s="15">
        <v>6</v>
      </c>
      <c r="Q125" s="13" t="s">
        <v>796</v>
      </c>
      <c r="R125" s="25" t="s">
        <v>746</v>
      </c>
      <c r="S125" s="25" t="s">
        <v>418</v>
      </c>
    </row>
    <row r="126" spans="1:21" x14ac:dyDescent="0.25">
      <c r="A126" t="s">
        <v>1287</v>
      </c>
      <c r="B126" t="s">
        <v>61</v>
      </c>
      <c r="C126" t="s">
        <v>182</v>
      </c>
      <c r="D126" t="s">
        <v>183</v>
      </c>
      <c r="E126" t="s">
        <v>561</v>
      </c>
      <c r="F126" s="15" t="s">
        <v>134</v>
      </c>
      <c r="G126" s="15" t="s">
        <v>454</v>
      </c>
      <c r="H126" s="15" t="s">
        <v>858</v>
      </c>
      <c r="I126" s="15" t="s">
        <v>457</v>
      </c>
      <c r="J126" s="15" t="s">
        <v>857</v>
      </c>
      <c r="O126" s="15">
        <v>2012</v>
      </c>
      <c r="P126" s="15">
        <v>3</v>
      </c>
      <c r="Q126" s="13" t="s">
        <v>933</v>
      </c>
      <c r="R126" s="25" t="s">
        <v>560</v>
      </c>
      <c r="S126" s="25" t="s">
        <v>182</v>
      </c>
    </row>
    <row r="127" spans="1:21" x14ac:dyDescent="0.25">
      <c r="A127" t="s">
        <v>133</v>
      </c>
      <c r="B127" t="s">
        <v>54</v>
      </c>
      <c r="C127" t="s">
        <v>420</v>
      </c>
      <c r="D127" t="s">
        <v>155</v>
      </c>
      <c r="E127" t="s">
        <v>422</v>
      </c>
      <c r="F127" s="15" t="s">
        <v>134</v>
      </c>
      <c r="G127" s="15" t="s">
        <v>457</v>
      </c>
      <c r="H127" s="15" t="s">
        <v>655</v>
      </c>
      <c r="I127" s="15" t="s">
        <v>656</v>
      </c>
      <c r="J127" s="15" t="s">
        <v>657</v>
      </c>
      <c r="O127" s="15">
        <v>2015</v>
      </c>
      <c r="P127" s="15">
        <v>6</v>
      </c>
      <c r="Q127" s="13" t="s">
        <v>797</v>
      </c>
      <c r="R127" s="25" t="s">
        <v>421</v>
      </c>
      <c r="S127" s="25" t="s">
        <v>420</v>
      </c>
    </row>
    <row r="128" spans="1:21" x14ac:dyDescent="0.25">
      <c r="A128" t="s">
        <v>78</v>
      </c>
      <c r="B128" t="s">
        <v>63</v>
      </c>
      <c r="C128" t="s">
        <v>189</v>
      </c>
      <c r="D128" t="s">
        <v>248</v>
      </c>
      <c r="E128" t="s">
        <v>709</v>
      </c>
      <c r="F128" s="15" t="s">
        <v>134</v>
      </c>
      <c r="G128" s="15" t="s">
        <v>457</v>
      </c>
      <c r="H128" s="15" t="s">
        <v>885</v>
      </c>
      <c r="I128" s="15" t="s">
        <v>263</v>
      </c>
      <c r="J128" s="15" t="s">
        <v>886</v>
      </c>
      <c r="O128" s="15">
        <v>2010</v>
      </c>
      <c r="P128" s="15">
        <v>1</v>
      </c>
      <c r="Q128" s="13" t="s">
        <v>947</v>
      </c>
      <c r="R128" s="25" t="s">
        <v>707</v>
      </c>
      <c r="S128" s="25" t="s">
        <v>189</v>
      </c>
      <c r="T128" s="25" t="s">
        <v>708</v>
      </c>
      <c r="U128" s="25" t="s">
        <v>189</v>
      </c>
    </row>
    <row r="129" spans="1:26" ht="18.75" customHeight="1" x14ac:dyDescent="0.25">
      <c r="A129" t="s">
        <v>1104</v>
      </c>
      <c r="B129" t="s">
        <v>1105</v>
      </c>
      <c r="C129" t="s">
        <v>206</v>
      </c>
      <c r="D129" t="s">
        <v>41</v>
      </c>
      <c r="E129" t="s">
        <v>1090</v>
      </c>
      <c r="F129" s="15" t="s">
        <v>134</v>
      </c>
      <c r="G129" s="15" t="s">
        <v>656</v>
      </c>
      <c r="H129" s="15" t="s">
        <v>1093</v>
      </c>
      <c r="I129" s="15" t="s">
        <v>1094</v>
      </c>
      <c r="J129" s="15" t="s">
        <v>1095</v>
      </c>
      <c r="O129" s="15">
        <v>2020</v>
      </c>
      <c r="P129" s="15">
        <v>11</v>
      </c>
      <c r="Q129" s="29" t="str">
        <f>"11-19"</f>
        <v>11-19</v>
      </c>
      <c r="R129" s="25" t="s">
        <v>1091</v>
      </c>
      <c r="S129" s="25" t="s">
        <v>206</v>
      </c>
      <c r="T129" s="25" t="s">
        <v>1092</v>
      </c>
      <c r="U129" s="25" t="s">
        <v>206</v>
      </c>
    </row>
    <row r="130" spans="1:26" x14ac:dyDescent="0.25">
      <c r="A130" s="25" t="s">
        <v>104</v>
      </c>
      <c r="B130" s="25" t="s">
        <v>44</v>
      </c>
      <c r="C130" s="25" t="s">
        <v>139</v>
      </c>
      <c r="D130" s="25" t="s">
        <v>180</v>
      </c>
      <c r="E130" s="25" t="s">
        <v>1199</v>
      </c>
      <c r="F130" s="27" t="s">
        <v>134</v>
      </c>
      <c r="G130" s="27" t="s">
        <v>1219</v>
      </c>
      <c r="H130" s="27" t="s">
        <v>1222</v>
      </c>
      <c r="I130" s="27" t="s">
        <v>1216</v>
      </c>
      <c r="J130" s="27" t="s">
        <v>1232</v>
      </c>
      <c r="K130" s="27" t="s">
        <v>266</v>
      </c>
      <c r="L130" s="27" t="s">
        <v>611</v>
      </c>
      <c r="M130" s="27"/>
      <c r="N130" s="27" t="s">
        <v>1241</v>
      </c>
      <c r="O130" s="27">
        <v>2022</v>
      </c>
      <c r="P130" s="27">
        <v>13</v>
      </c>
      <c r="Q130" s="27" t="s">
        <v>1275</v>
      </c>
      <c r="R130" s="25" t="s">
        <v>694</v>
      </c>
      <c r="S130" s="25" t="s">
        <v>139</v>
      </c>
      <c r="T130" s="25" t="s">
        <v>519</v>
      </c>
      <c r="U130" s="25" t="s">
        <v>159</v>
      </c>
    </row>
    <row r="131" spans="1:26" x14ac:dyDescent="0.25">
      <c r="A131" t="s">
        <v>104</v>
      </c>
      <c r="B131" t="s">
        <v>44</v>
      </c>
      <c r="C131" t="s">
        <v>139</v>
      </c>
      <c r="D131" t="s">
        <v>180</v>
      </c>
      <c r="E131" t="s">
        <v>1060</v>
      </c>
      <c r="F131" s="15" t="s">
        <v>134</v>
      </c>
      <c r="G131" s="15" t="s">
        <v>1062</v>
      </c>
      <c r="H131" s="15" t="s">
        <v>1063</v>
      </c>
      <c r="I131" s="15" t="s">
        <v>1064</v>
      </c>
      <c r="J131" s="15" t="s">
        <v>1065</v>
      </c>
      <c r="O131" s="15">
        <v>2020</v>
      </c>
      <c r="P131" s="15">
        <v>11</v>
      </c>
      <c r="Q131" s="15" t="s">
        <v>801</v>
      </c>
      <c r="R131" s="25" t="s">
        <v>694</v>
      </c>
      <c r="S131" s="25" t="s">
        <v>139</v>
      </c>
      <c r="T131" s="25" t="s">
        <v>1061</v>
      </c>
      <c r="U131" s="25" t="s">
        <v>159</v>
      </c>
    </row>
    <row r="132" spans="1:26" x14ac:dyDescent="0.25">
      <c r="A132" t="s">
        <v>1107</v>
      </c>
      <c r="B132" t="s">
        <v>1108</v>
      </c>
      <c r="C132" t="s">
        <v>139</v>
      </c>
      <c r="D132" t="s">
        <v>1044</v>
      </c>
      <c r="E132" t="s">
        <v>1042</v>
      </c>
      <c r="F132" s="15" t="s">
        <v>134</v>
      </c>
      <c r="G132" s="15" t="s">
        <v>1045</v>
      </c>
      <c r="H132" s="15" t="s">
        <v>1048</v>
      </c>
      <c r="I132" s="15" t="s">
        <v>1046</v>
      </c>
      <c r="J132" s="15" t="s">
        <v>1049</v>
      </c>
      <c r="O132" s="15">
        <v>2020</v>
      </c>
      <c r="P132" s="15">
        <v>11</v>
      </c>
      <c r="Q132" s="15" t="s">
        <v>1047</v>
      </c>
    </row>
    <row r="133" spans="1:26" x14ac:dyDescent="0.25">
      <c r="A133" t="s">
        <v>104</v>
      </c>
      <c r="B133" t="s">
        <v>44</v>
      </c>
      <c r="C133" t="s">
        <v>139</v>
      </c>
      <c r="D133" s="9" t="s">
        <v>180</v>
      </c>
      <c r="E133" t="s">
        <v>319</v>
      </c>
      <c r="F133" s="15" t="s">
        <v>134</v>
      </c>
      <c r="G133" s="15" t="s">
        <v>269</v>
      </c>
      <c r="H133" s="15" t="s">
        <v>329</v>
      </c>
      <c r="I133" s="15" t="s">
        <v>266</v>
      </c>
      <c r="J133" s="15" t="s">
        <v>611</v>
      </c>
      <c r="O133" s="15">
        <v>2018</v>
      </c>
      <c r="P133" s="15">
        <v>9</v>
      </c>
      <c r="Q133" s="13" t="s">
        <v>770</v>
      </c>
    </row>
    <row r="134" spans="1:26" x14ac:dyDescent="0.25">
      <c r="A134" t="s">
        <v>104</v>
      </c>
      <c r="B134" t="s">
        <v>44</v>
      </c>
      <c r="C134" t="s">
        <v>139</v>
      </c>
      <c r="D134" t="s">
        <v>180</v>
      </c>
      <c r="E134" t="s">
        <v>442</v>
      </c>
      <c r="F134" s="15" t="s">
        <v>134</v>
      </c>
      <c r="G134" s="15" t="s">
        <v>269</v>
      </c>
      <c r="H134" s="15" t="s">
        <v>670</v>
      </c>
      <c r="I134" s="15" t="s">
        <v>461</v>
      </c>
      <c r="J134" s="15" t="s">
        <v>671</v>
      </c>
      <c r="O134" s="15">
        <v>2015</v>
      </c>
      <c r="P134" s="15">
        <v>6</v>
      </c>
      <c r="Q134" s="13" t="s">
        <v>803</v>
      </c>
      <c r="R134" s="25" t="s">
        <v>440</v>
      </c>
      <c r="S134" s="25" t="s">
        <v>139</v>
      </c>
      <c r="T134" s="25" t="s">
        <v>441</v>
      </c>
      <c r="U134" s="25" t="s">
        <v>139</v>
      </c>
    </row>
    <row r="135" spans="1:26" x14ac:dyDescent="0.25">
      <c r="A135" t="s">
        <v>1282</v>
      </c>
      <c r="B135" t="s">
        <v>988</v>
      </c>
      <c r="C135" t="s">
        <v>206</v>
      </c>
      <c r="D135" s="11" t="s">
        <v>41</v>
      </c>
      <c r="E135" t="s">
        <v>26</v>
      </c>
      <c r="F135" s="15" t="s">
        <v>134</v>
      </c>
      <c r="G135" s="15" t="s">
        <v>285</v>
      </c>
      <c r="H135" s="15" t="s">
        <v>959</v>
      </c>
      <c r="I135" s="15" t="s">
        <v>287</v>
      </c>
      <c r="J135" s="15" t="s">
        <v>960</v>
      </c>
      <c r="K135" s="15" t="s">
        <v>977</v>
      </c>
      <c r="O135" s="15">
        <v>2019</v>
      </c>
      <c r="P135" s="15">
        <v>10</v>
      </c>
      <c r="Q135" s="13" t="s">
        <v>814</v>
      </c>
      <c r="R135" s="25" t="s">
        <v>679</v>
      </c>
      <c r="S135" s="25" t="s">
        <v>206</v>
      </c>
      <c r="T135" s="25" t="s">
        <v>734</v>
      </c>
      <c r="U135" s="25" t="s">
        <v>257</v>
      </c>
    </row>
    <row r="136" spans="1:26" x14ac:dyDescent="0.25">
      <c r="A136" t="s">
        <v>212</v>
      </c>
      <c r="B136" t="s">
        <v>990</v>
      </c>
      <c r="C136" t="s">
        <v>139</v>
      </c>
      <c r="D136" s="11" t="s">
        <v>37</v>
      </c>
      <c r="E136" t="s">
        <v>23</v>
      </c>
      <c r="F136" s="15" t="s">
        <v>134</v>
      </c>
      <c r="G136" s="15" t="s">
        <v>285</v>
      </c>
      <c r="H136" s="15" t="s">
        <v>296</v>
      </c>
      <c r="I136" s="15" t="s">
        <v>294</v>
      </c>
      <c r="J136" s="15" t="s">
        <v>295</v>
      </c>
      <c r="O136" s="15">
        <v>2019</v>
      </c>
      <c r="P136" s="15">
        <v>10</v>
      </c>
      <c r="Q136" s="13" t="s">
        <v>763</v>
      </c>
    </row>
    <row r="137" spans="1:26" x14ac:dyDescent="0.25">
      <c r="A137" t="s">
        <v>89</v>
      </c>
      <c r="B137" t="s">
        <v>90</v>
      </c>
      <c r="C137" t="s">
        <v>345</v>
      </c>
      <c r="D137" t="s">
        <v>132</v>
      </c>
      <c r="E137" t="s">
        <v>348</v>
      </c>
      <c r="F137" s="15" t="s">
        <v>134</v>
      </c>
      <c r="G137" s="32" t="s">
        <v>621</v>
      </c>
      <c r="H137" s="15" t="s">
        <v>365</v>
      </c>
      <c r="I137" s="32" t="s">
        <v>622</v>
      </c>
      <c r="J137" s="15" t="s">
        <v>623</v>
      </c>
      <c r="O137" s="15">
        <v>2017</v>
      </c>
      <c r="P137" s="15">
        <v>8</v>
      </c>
      <c r="Q137" s="13" t="s">
        <v>776</v>
      </c>
      <c r="R137" s="25" t="s">
        <v>346</v>
      </c>
      <c r="S137" s="25" t="s">
        <v>345</v>
      </c>
      <c r="T137" s="25" t="s">
        <v>347</v>
      </c>
      <c r="U137" s="25" t="s">
        <v>345</v>
      </c>
    </row>
    <row r="138" spans="1:26" x14ac:dyDescent="0.25">
      <c r="A138" t="s">
        <v>1133</v>
      </c>
      <c r="B138" t="s">
        <v>9</v>
      </c>
      <c r="C138" t="s">
        <v>174</v>
      </c>
      <c r="D138" t="s">
        <v>177</v>
      </c>
      <c r="E138" t="s">
        <v>1013</v>
      </c>
      <c r="F138" s="15" t="s">
        <v>201</v>
      </c>
      <c r="O138" s="15">
        <v>2020</v>
      </c>
      <c r="P138" s="15">
        <v>11</v>
      </c>
      <c r="Q138" s="15" t="s">
        <v>1014</v>
      </c>
      <c r="R138" s="25" t="s">
        <v>1015</v>
      </c>
      <c r="S138" s="25" t="s">
        <v>174</v>
      </c>
    </row>
    <row r="139" spans="1:26" x14ac:dyDescent="0.25">
      <c r="A139" s="25"/>
      <c r="B139" s="25"/>
      <c r="C139" s="25"/>
      <c r="D139" s="25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Z139" s="28"/>
    </row>
    <row r="140" spans="1:26" x14ac:dyDescent="0.25">
      <c r="A140" s="25"/>
      <c r="B140" s="25"/>
      <c r="C140" s="25"/>
      <c r="E140" s="26"/>
      <c r="G140" s="31"/>
      <c r="H140" s="30"/>
    </row>
    <row r="141" spans="1:26" ht="18.75" customHeight="1" x14ac:dyDescent="0.25"/>
    <row r="143" spans="1:26" ht="15.75" x14ac:dyDescent="0.25">
      <c r="A143" s="6"/>
      <c r="B143" s="6"/>
    </row>
  </sheetData>
  <sortState xmlns:xlrd2="http://schemas.microsoft.com/office/spreadsheetml/2017/richdata2" ref="A2:Z138">
    <sortCondition ref="G2:G138"/>
  </sortState>
  <hyperlinks>
    <hyperlink ref="D51" r:id="rId1" xr:uid="{79B196BE-3381-4796-BEBD-8E59D8241C97}"/>
    <hyperlink ref="D11" r:id="rId2" xr:uid="{DF4F2800-DBC1-4BA1-BF80-52FDD7B8EFF0}"/>
    <hyperlink ref="D71" r:id="rId3" xr:uid="{AE65ADE8-CFED-45C1-8312-CE94D0E2DB97}"/>
    <hyperlink ref="D31" r:id="rId4" xr:uid="{490690D8-836A-4BDE-BEA0-354C4333C6B8}"/>
    <hyperlink ref="D22" r:id="rId5" xr:uid="{028EF694-6672-4DA0-BEAD-D180217DC34C}"/>
    <hyperlink ref="D135" r:id="rId6" xr:uid="{C78341BE-9F1B-4D0A-961E-D5AC3992BA00}"/>
    <hyperlink ref="D113" r:id="rId7" xr:uid="{7FF1EAA4-9716-45FD-B47F-CBFCD9308945}"/>
    <hyperlink ref="D53" r:id="rId8" xr:uid="{898F5BA7-79E7-40C5-B6D5-F376128574CC}"/>
    <hyperlink ref="D5" r:id="rId9" xr:uid="{576A14BF-674C-4CE4-B57A-FF795D88AF36}"/>
    <hyperlink ref="D136" r:id="rId10" xr:uid="{B27D5034-9D0F-45C7-86CB-3ED5F9618067}"/>
    <hyperlink ref="D57" r:id="rId11" xr:uid="{268CBDEB-F0FA-4EA2-BFFD-BD3073091E87}"/>
    <hyperlink ref="D117" r:id="rId12" xr:uid="{79BE20A8-FB0F-40FB-B4E6-2304DD5EBE27}"/>
    <hyperlink ref="D64" r:id="rId13" display="mailto:jtarwater@cedarville.edu" xr:uid="{7DFAC742-EF36-4EB3-9555-9352392E1E15}"/>
    <hyperlink ref="D48" r:id="rId14" xr:uid="{BB4B81A2-6A6B-4619-B97A-207E1B1AB220}"/>
    <hyperlink ref="D80" r:id="rId15" xr:uid="{77C4F446-8796-45B3-A383-DC51117A8AD3}"/>
    <hyperlink ref="D82" r:id="rId16" xr:uid="{69E41A87-CCC7-4096-A89A-D8062EB9B158}"/>
    <hyperlink ref="D43" r:id="rId17" xr:uid="{42DB3830-114E-40C7-A13E-011084D4871A}"/>
    <hyperlink ref="D81" r:id="rId18" xr:uid="{96601BA7-9BA6-4ACD-B6A8-E5E8AC932765}"/>
  </hyperlinks>
  <pageMargins left="0.7" right="0.7" top="0.75" bottom="0.75" header="0.3" footer="0.3"/>
  <legacy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ECF53-0B15-4985-8071-1C7A4F85B944}">
  <dimension ref="A1:Z143"/>
  <sheetViews>
    <sheetView workbookViewId="0">
      <selection activeCell="I1" sqref="I1"/>
    </sheetView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6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6" s="35" customFormat="1" ht="15" customHeight="1" x14ac:dyDescent="0.25">
      <c r="A2" t="s">
        <v>1006</v>
      </c>
      <c r="B2" t="s">
        <v>45</v>
      </c>
      <c r="C2" t="s">
        <v>137</v>
      </c>
      <c r="D2" t="s">
        <v>46</v>
      </c>
      <c r="E2" t="s">
        <v>901</v>
      </c>
      <c r="F2" s="15" t="s">
        <v>134</v>
      </c>
      <c r="G2" s="15" t="s">
        <v>292</v>
      </c>
      <c r="H2" s="15" t="s">
        <v>293</v>
      </c>
      <c r="I2" s="15" t="s">
        <v>968</v>
      </c>
      <c r="J2" s="15" t="s">
        <v>817</v>
      </c>
      <c r="K2" s="15"/>
      <c r="L2" s="15"/>
      <c r="M2" s="15"/>
      <c r="N2" s="15"/>
      <c r="O2" s="15">
        <v>2014</v>
      </c>
      <c r="P2" s="15">
        <v>5</v>
      </c>
      <c r="Q2" s="13" t="s">
        <v>813</v>
      </c>
      <c r="R2" s="25" t="s">
        <v>465</v>
      </c>
      <c r="S2" s="25" t="s">
        <v>137</v>
      </c>
      <c r="T2" s="25"/>
      <c r="U2" s="25"/>
      <c r="V2" s="25"/>
      <c r="W2" s="25"/>
      <c r="X2" s="25"/>
      <c r="Y2" s="25"/>
      <c r="Z2" s="10"/>
    </row>
    <row r="3" spans="1:26" s="35" customFormat="1" ht="15" customHeight="1" x14ac:dyDescent="0.25">
      <c r="A3" t="s">
        <v>165</v>
      </c>
      <c r="B3" t="s">
        <v>98</v>
      </c>
      <c r="C3" t="s">
        <v>154</v>
      </c>
      <c r="D3" t="s">
        <v>99</v>
      </c>
      <c r="E3" t="s">
        <v>903</v>
      </c>
      <c r="F3" s="15" t="s">
        <v>134</v>
      </c>
      <c r="G3" s="15" t="s">
        <v>276</v>
      </c>
      <c r="H3" s="15" t="s">
        <v>830</v>
      </c>
      <c r="I3" s="15" t="s">
        <v>281</v>
      </c>
      <c r="J3" s="15" t="s">
        <v>831</v>
      </c>
      <c r="K3" s="15"/>
      <c r="L3" s="15"/>
      <c r="M3" s="15"/>
      <c r="N3" s="15"/>
      <c r="O3" s="15">
        <v>2014</v>
      </c>
      <c r="P3" s="15">
        <v>5</v>
      </c>
      <c r="Q3" s="13" t="s">
        <v>792</v>
      </c>
      <c r="R3" s="25" t="s">
        <v>489</v>
      </c>
      <c r="S3" s="25" t="s">
        <v>154</v>
      </c>
      <c r="T3" s="25"/>
      <c r="U3" s="25"/>
      <c r="V3" s="25"/>
      <c r="W3" s="25"/>
      <c r="X3" s="25"/>
      <c r="Y3" s="25"/>
      <c r="Z3" s="10"/>
    </row>
    <row r="4" spans="1:26" s="35" customFormat="1" ht="15" customHeight="1" x14ac:dyDescent="0.25">
      <c r="A4" t="s">
        <v>93</v>
      </c>
      <c r="B4" t="s">
        <v>991</v>
      </c>
      <c r="C4" t="s">
        <v>260</v>
      </c>
      <c r="D4" s="12" t="s">
        <v>306</v>
      </c>
      <c r="E4" t="s">
        <v>30</v>
      </c>
      <c r="F4" s="15" t="s">
        <v>201</v>
      </c>
      <c r="G4" s="15" t="s">
        <v>274</v>
      </c>
      <c r="H4" s="15" t="s">
        <v>303</v>
      </c>
      <c r="I4" s="15" t="s">
        <v>301</v>
      </c>
      <c r="J4" s="15" t="s">
        <v>302</v>
      </c>
      <c r="K4" s="15" t="s">
        <v>906</v>
      </c>
      <c r="L4" s="15"/>
      <c r="M4" s="15"/>
      <c r="N4" s="15"/>
      <c r="O4" s="15">
        <v>2019</v>
      </c>
      <c r="P4" s="15">
        <v>10</v>
      </c>
      <c r="Q4" s="13" t="s">
        <v>766</v>
      </c>
      <c r="R4" s="25"/>
      <c r="S4" s="25"/>
      <c r="T4" s="25"/>
      <c r="U4" s="25"/>
      <c r="V4" s="25"/>
      <c r="W4" s="25"/>
      <c r="X4" s="25"/>
      <c r="Y4" s="25"/>
      <c r="Z4" s="10"/>
    </row>
    <row r="5" spans="1:26" s="35" customFormat="1" ht="15" customHeight="1" x14ac:dyDescent="0.25">
      <c r="A5" s="25" t="s">
        <v>1262</v>
      </c>
      <c r="B5" s="25" t="s">
        <v>1263</v>
      </c>
      <c r="C5" s="25" t="s">
        <v>1033</v>
      </c>
      <c r="D5" t="s">
        <v>1248</v>
      </c>
      <c r="E5" s="26" t="s">
        <v>1147</v>
      </c>
      <c r="F5" s="15" t="s">
        <v>134</v>
      </c>
      <c r="G5" s="30" t="s">
        <v>968</v>
      </c>
      <c r="H5" s="15" t="s">
        <v>1177</v>
      </c>
      <c r="I5" s="15" t="s">
        <v>640</v>
      </c>
      <c r="J5" s="15" t="s">
        <v>1178</v>
      </c>
      <c r="K5" s="27"/>
      <c r="L5" s="15" t="s">
        <v>1179</v>
      </c>
      <c r="M5" s="15"/>
      <c r="N5" s="15" t="s">
        <v>1180</v>
      </c>
      <c r="O5" s="15">
        <v>2022</v>
      </c>
      <c r="P5" s="15">
        <v>12</v>
      </c>
      <c r="Q5" s="15" t="s">
        <v>795</v>
      </c>
      <c r="R5" s="25" t="s">
        <v>1164</v>
      </c>
      <c r="S5" s="25" t="s">
        <v>1033</v>
      </c>
      <c r="T5" s="25" t="s">
        <v>1158</v>
      </c>
      <c r="U5" s="25" t="s">
        <v>1033</v>
      </c>
      <c r="V5" s="25"/>
      <c r="W5" s="25"/>
      <c r="X5" s="25"/>
      <c r="Y5" s="25"/>
      <c r="Z5" s="10"/>
    </row>
    <row r="6" spans="1:26" s="35" customFormat="1" ht="15" customHeight="1" x14ac:dyDescent="0.25">
      <c r="A6" t="s">
        <v>1138</v>
      </c>
      <c r="B6" t="s">
        <v>108</v>
      </c>
      <c r="C6" t="s">
        <v>174</v>
      </c>
      <c r="D6" t="s">
        <v>177</v>
      </c>
      <c r="E6" t="s">
        <v>393</v>
      </c>
      <c r="F6" s="15" t="s">
        <v>134</v>
      </c>
      <c r="G6" s="15" t="s">
        <v>642</v>
      </c>
      <c r="H6" s="15" t="s">
        <v>643</v>
      </c>
      <c r="I6" s="15" t="s">
        <v>640</v>
      </c>
      <c r="J6" s="15" t="s">
        <v>641</v>
      </c>
      <c r="K6" s="15"/>
      <c r="L6" s="15"/>
      <c r="M6" s="15"/>
      <c r="N6" s="15"/>
      <c r="O6" s="15">
        <v>2016</v>
      </c>
      <c r="P6" s="15">
        <v>7</v>
      </c>
      <c r="Q6" s="13" t="s">
        <v>791</v>
      </c>
      <c r="R6" s="25" t="s">
        <v>391</v>
      </c>
      <c r="S6" s="25" t="s">
        <v>174</v>
      </c>
      <c r="T6" s="25" t="s">
        <v>392</v>
      </c>
      <c r="U6" s="25" t="s">
        <v>174</v>
      </c>
      <c r="V6" s="25"/>
      <c r="W6" s="25"/>
      <c r="X6" s="25"/>
      <c r="Y6" s="25"/>
      <c r="Z6" s="10"/>
    </row>
    <row r="7" spans="1:26" s="35" customFormat="1" ht="15" customHeight="1" x14ac:dyDescent="0.25">
      <c r="A7" t="s">
        <v>104</v>
      </c>
      <c r="B7" t="s">
        <v>44</v>
      </c>
      <c r="C7" t="s">
        <v>139</v>
      </c>
      <c r="D7" t="s">
        <v>180</v>
      </c>
      <c r="E7" t="s">
        <v>1060</v>
      </c>
      <c r="F7" s="15" t="s">
        <v>134</v>
      </c>
      <c r="G7" s="15" t="s">
        <v>1062</v>
      </c>
      <c r="H7" s="15" t="s">
        <v>1063</v>
      </c>
      <c r="I7" s="15" t="s">
        <v>1064</v>
      </c>
      <c r="J7" s="15" t="s">
        <v>1065</v>
      </c>
      <c r="K7" s="15"/>
      <c r="L7" s="15"/>
      <c r="M7" s="15"/>
      <c r="N7" s="15"/>
      <c r="O7" s="15">
        <v>2020</v>
      </c>
      <c r="P7" s="15">
        <v>11</v>
      </c>
      <c r="Q7" s="15" t="s">
        <v>801</v>
      </c>
      <c r="R7" s="25" t="s">
        <v>694</v>
      </c>
      <c r="S7" s="25" t="s">
        <v>139</v>
      </c>
      <c r="T7" s="25" t="s">
        <v>1061</v>
      </c>
      <c r="U7" s="25" t="s">
        <v>159</v>
      </c>
      <c r="V7" s="25"/>
      <c r="W7" s="25"/>
      <c r="X7" s="25"/>
      <c r="Y7" s="25"/>
      <c r="Z7" s="10"/>
    </row>
    <row r="8" spans="1:26" x14ac:dyDescent="0.25">
      <c r="A8" s="25" t="s">
        <v>104</v>
      </c>
      <c r="B8" s="25" t="s">
        <v>44</v>
      </c>
      <c r="C8" s="25" t="s">
        <v>139</v>
      </c>
      <c r="D8" s="25" t="s">
        <v>180</v>
      </c>
      <c r="E8" s="25" t="s">
        <v>1199</v>
      </c>
      <c r="F8" s="27" t="s">
        <v>134</v>
      </c>
      <c r="G8" s="27" t="s">
        <v>1219</v>
      </c>
      <c r="H8" s="27" t="s">
        <v>1222</v>
      </c>
      <c r="I8" s="27" t="s">
        <v>1216</v>
      </c>
      <c r="J8" s="27" t="s">
        <v>1232</v>
      </c>
      <c r="K8" s="27" t="s">
        <v>266</v>
      </c>
      <c r="L8" s="27" t="s">
        <v>611</v>
      </c>
      <c r="M8" s="27"/>
      <c r="N8" s="27" t="s">
        <v>1241</v>
      </c>
      <c r="O8" s="27">
        <v>2022</v>
      </c>
      <c r="P8" s="27">
        <v>13</v>
      </c>
      <c r="Q8" s="27" t="s">
        <v>1275</v>
      </c>
      <c r="R8" s="25" t="s">
        <v>694</v>
      </c>
      <c r="S8" s="25" t="s">
        <v>139</v>
      </c>
      <c r="T8" s="25" t="s">
        <v>519</v>
      </c>
      <c r="U8" s="25" t="s">
        <v>159</v>
      </c>
    </row>
    <row r="9" spans="1:26" x14ac:dyDescent="0.25">
      <c r="A9" t="s">
        <v>1126</v>
      </c>
      <c r="B9" t="s">
        <v>151</v>
      </c>
      <c r="C9" t="s">
        <v>250</v>
      </c>
      <c r="D9" t="s">
        <v>232</v>
      </c>
      <c r="E9" t="s">
        <v>511</v>
      </c>
      <c r="F9" s="15" t="s">
        <v>134</v>
      </c>
      <c r="G9" s="32" t="s">
        <v>616</v>
      </c>
      <c r="H9" s="15" t="s">
        <v>358</v>
      </c>
      <c r="I9" s="32" t="s">
        <v>359</v>
      </c>
      <c r="J9" s="15" t="s">
        <v>838</v>
      </c>
      <c r="O9" s="15">
        <v>2013</v>
      </c>
      <c r="P9" s="15">
        <v>4</v>
      </c>
      <c r="Q9" s="13" t="s">
        <v>922</v>
      </c>
      <c r="R9" s="25" t="s">
        <v>336</v>
      </c>
      <c r="S9" s="25" t="s">
        <v>250</v>
      </c>
    </row>
    <row r="10" spans="1:26" x14ac:dyDescent="0.25">
      <c r="A10" t="s">
        <v>1127</v>
      </c>
      <c r="B10" t="s">
        <v>128</v>
      </c>
      <c r="C10" t="s">
        <v>250</v>
      </c>
      <c r="D10" s="7" t="s">
        <v>233</v>
      </c>
      <c r="E10" t="s">
        <v>339</v>
      </c>
      <c r="F10" s="15" t="s">
        <v>134</v>
      </c>
      <c r="G10" s="32" t="s">
        <v>616</v>
      </c>
      <c r="H10" s="15" t="s">
        <v>358</v>
      </c>
      <c r="I10" s="32" t="s">
        <v>359</v>
      </c>
      <c r="J10" s="15" t="s">
        <v>360</v>
      </c>
      <c r="O10" s="15">
        <v>2017</v>
      </c>
      <c r="P10" s="15">
        <v>8</v>
      </c>
      <c r="Q10" s="13" t="s">
        <v>773</v>
      </c>
      <c r="R10" s="25" t="s">
        <v>337</v>
      </c>
      <c r="S10" s="25" t="s">
        <v>250</v>
      </c>
      <c r="T10" s="25" t="s">
        <v>338</v>
      </c>
      <c r="U10" s="25" t="s">
        <v>250</v>
      </c>
    </row>
    <row r="11" spans="1:26" x14ac:dyDescent="0.25">
      <c r="A11" t="s">
        <v>129</v>
      </c>
      <c r="B11" t="s">
        <v>96</v>
      </c>
      <c r="C11" t="s">
        <v>435</v>
      </c>
      <c r="D11" t="s">
        <v>97</v>
      </c>
      <c r="E11" t="s">
        <v>437</v>
      </c>
      <c r="F11" s="15" t="s">
        <v>201</v>
      </c>
      <c r="G11" s="15" t="s">
        <v>652</v>
      </c>
      <c r="H11" s="15" t="s">
        <v>666</v>
      </c>
      <c r="I11" s="15" t="s">
        <v>664</v>
      </c>
      <c r="J11" s="15" t="s">
        <v>665</v>
      </c>
      <c r="O11" s="15">
        <v>2015</v>
      </c>
      <c r="P11" s="15">
        <v>6</v>
      </c>
      <c r="Q11" s="13" t="s">
        <v>801</v>
      </c>
      <c r="R11" s="25" t="s">
        <v>436</v>
      </c>
      <c r="S11" s="25" t="s">
        <v>435</v>
      </c>
      <c r="T11" s="25" t="s">
        <v>747</v>
      </c>
      <c r="U11" s="25" t="s">
        <v>435</v>
      </c>
      <c r="V11" s="25" t="s">
        <v>748</v>
      </c>
      <c r="W11" s="25" t="s">
        <v>435</v>
      </c>
    </row>
    <row r="12" spans="1:26" x14ac:dyDescent="0.25">
      <c r="A12" t="s">
        <v>1121</v>
      </c>
      <c r="B12" t="s">
        <v>47</v>
      </c>
      <c r="C12" t="s">
        <v>179</v>
      </c>
      <c r="D12" t="s">
        <v>207</v>
      </c>
      <c r="E12" t="s">
        <v>547</v>
      </c>
      <c r="F12" s="15" t="s">
        <v>134</v>
      </c>
      <c r="G12" s="15" t="s">
        <v>848</v>
      </c>
      <c r="H12" s="15" t="s">
        <v>847</v>
      </c>
      <c r="I12" s="15" t="s">
        <v>849</v>
      </c>
      <c r="J12" s="15" t="s">
        <v>850</v>
      </c>
      <c r="O12" s="15">
        <v>2012</v>
      </c>
      <c r="P12" s="15">
        <v>3</v>
      </c>
      <c r="Q12" s="13" t="s">
        <v>768</v>
      </c>
      <c r="R12" s="25" t="s">
        <v>545</v>
      </c>
      <c r="S12" s="25" t="s">
        <v>546</v>
      </c>
    </row>
    <row r="13" spans="1:26" x14ac:dyDescent="0.25">
      <c r="A13" t="s">
        <v>1119</v>
      </c>
      <c r="B13" t="s">
        <v>5</v>
      </c>
      <c r="C13" t="s">
        <v>199</v>
      </c>
      <c r="D13" s="9" t="s">
        <v>32</v>
      </c>
      <c r="E13" t="s">
        <v>18</v>
      </c>
      <c r="F13" s="15" t="s">
        <v>201</v>
      </c>
      <c r="G13" s="15" t="s">
        <v>849</v>
      </c>
      <c r="H13" s="15" t="s">
        <v>278</v>
      </c>
      <c r="I13" s="15" t="s">
        <v>253</v>
      </c>
      <c r="J13" s="15" t="s">
        <v>265</v>
      </c>
      <c r="K13" s="15" t="s">
        <v>976</v>
      </c>
      <c r="O13" s="15">
        <v>2019</v>
      </c>
      <c r="P13" s="15">
        <v>10</v>
      </c>
      <c r="Q13" s="13" t="s">
        <v>756</v>
      </c>
    </row>
    <row r="14" spans="1:26" x14ac:dyDescent="0.25">
      <c r="A14" t="s">
        <v>1008</v>
      </c>
      <c r="B14" t="s">
        <v>1009</v>
      </c>
      <c r="C14" t="s">
        <v>552</v>
      </c>
      <c r="D14" t="s">
        <v>148</v>
      </c>
      <c r="E14" t="s">
        <v>555</v>
      </c>
      <c r="F14" s="15" t="s">
        <v>134</v>
      </c>
      <c r="G14" s="15" t="s">
        <v>251</v>
      </c>
      <c r="H14" s="15" t="s">
        <v>577</v>
      </c>
      <c r="I14" s="15" t="s">
        <v>852</v>
      </c>
      <c r="J14" s="15" t="s">
        <v>853</v>
      </c>
      <c r="O14" s="15">
        <v>2012</v>
      </c>
      <c r="P14" s="15">
        <v>3</v>
      </c>
      <c r="Q14" s="13" t="s">
        <v>931</v>
      </c>
      <c r="R14" s="25" t="s">
        <v>553</v>
      </c>
      <c r="S14" s="25" t="s">
        <v>218</v>
      </c>
      <c r="T14" s="25" t="s">
        <v>554</v>
      </c>
      <c r="U14" s="25" t="s">
        <v>218</v>
      </c>
    </row>
    <row r="15" spans="1:26" x14ac:dyDescent="0.25">
      <c r="A15" t="s">
        <v>1119</v>
      </c>
      <c r="B15" t="s">
        <v>5</v>
      </c>
      <c r="C15" t="s">
        <v>199</v>
      </c>
      <c r="D15" t="s">
        <v>32</v>
      </c>
      <c r="E15" t="s">
        <v>715</v>
      </c>
      <c r="F15" s="15" t="s">
        <v>201</v>
      </c>
      <c r="G15" s="15" t="s">
        <v>407</v>
      </c>
      <c r="H15" s="15" t="s">
        <v>888</v>
      </c>
      <c r="I15" s="15" t="s">
        <v>973</v>
      </c>
      <c r="J15" s="15" t="s">
        <v>716</v>
      </c>
      <c r="O15" s="15">
        <v>2010</v>
      </c>
      <c r="P15" s="15">
        <v>1</v>
      </c>
      <c r="Q15" s="13" t="s">
        <v>924</v>
      </c>
    </row>
    <row r="16" spans="1:26" ht="18.75" customHeight="1" x14ac:dyDescent="0.25">
      <c r="A16" t="s">
        <v>1104</v>
      </c>
      <c r="B16" t="s">
        <v>1105</v>
      </c>
      <c r="C16" t="s">
        <v>206</v>
      </c>
      <c r="D16" t="s">
        <v>41</v>
      </c>
      <c r="E16" t="s">
        <v>1090</v>
      </c>
      <c r="F16" s="15" t="s">
        <v>134</v>
      </c>
      <c r="G16" s="15" t="s">
        <v>656</v>
      </c>
      <c r="H16" s="15" t="s">
        <v>1093</v>
      </c>
      <c r="I16" s="15" t="s">
        <v>1094</v>
      </c>
      <c r="J16" s="15" t="s">
        <v>1095</v>
      </c>
      <c r="O16" s="15">
        <v>2020</v>
      </c>
      <c r="P16" s="15">
        <v>11</v>
      </c>
      <c r="Q16" s="29" t="str">
        <f>"11-19"</f>
        <v>11-19</v>
      </c>
      <c r="R16" s="25" t="s">
        <v>1091</v>
      </c>
      <c r="S16" s="25" t="s">
        <v>206</v>
      </c>
      <c r="T16" s="25" t="s">
        <v>1092</v>
      </c>
      <c r="U16" s="25" t="s">
        <v>206</v>
      </c>
    </row>
    <row r="17" spans="1:26" x14ac:dyDescent="0.25">
      <c r="A17" t="s">
        <v>1116</v>
      </c>
      <c r="B17" t="s">
        <v>989</v>
      </c>
      <c r="C17" t="s">
        <v>174</v>
      </c>
      <c r="D17" t="s">
        <v>177</v>
      </c>
      <c r="E17" t="s">
        <v>1066</v>
      </c>
      <c r="F17" s="15" t="s">
        <v>134</v>
      </c>
      <c r="G17" s="15" t="s">
        <v>359</v>
      </c>
      <c r="H17" s="15" t="s">
        <v>1069</v>
      </c>
      <c r="I17" s="15" t="s">
        <v>1070</v>
      </c>
      <c r="J17" s="15" t="s">
        <v>1071</v>
      </c>
      <c r="K17" s="15" t="s">
        <v>408</v>
      </c>
      <c r="L17" s="15" t="s">
        <v>1072</v>
      </c>
      <c r="O17" s="15">
        <v>2020</v>
      </c>
      <c r="P17" s="15">
        <v>11</v>
      </c>
      <c r="Q17" s="15" t="s">
        <v>1068</v>
      </c>
      <c r="R17" s="25" t="s">
        <v>1067</v>
      </c>
      <c r="S17" s="25" t="s">
        <v>174</v>
      </c>
      <c r="T17" s="25" t="s">
        <v>1015</v>
      </c>
      <c r="U17" s="25" t="s">
        <v>174</v>
      </c>
    </row>
    <row r="18" spans="1:26" x14ac:dyDescent="0.25">
      <c r="A18" t="s">
        <v>212</v>
      </c>
      <c r="B18" t="s">
        <v>990</v>
      </c>
      <c r="C18" t="s">
        <v>139</v>
      </c>
      <c r="D18" s="11" t="s">
        <v>37</v>
      </c>
      <c r="E18" t="s">
        <v>23</v>
      </c>
      <c r="F18" s="15" t="s">
        <v>134</v>
      </c>
      <c r="G18" s="15" t="s">
        <v>285</v>
      </c>
      <c r="H18" s="15" t="s">
        <v>296</v>
      </c>
      <c r="I18" s="15" t="s">
        <v>294</v>
      </c>
      <c r="J18" s="15" t="s">
        <v>295</v>
      </c>
      <c r="O18" s="15">
        <v>2019</v>
      </c>
      <c r="P18" s="15">
        <v>10</v>
      </c>
      <c r="Q18" s="13" t="s">
        <v>763</v>
      </c>
    </row>
    <row r="19" spans="1:26" x14ac:dyDescent="0.25">
      <c r="A19" t="s">
        <v>95</v>
      </c>
      <c r="B19" t="s">
        <v>8</v>
      </c>
      <c r="C19" t="s">
        <v>147</v>
      </c>
      <c r="D19" t="s">
        <v>118</v>
      </c>
      <c r="E19" t="s">
        <v>596</v>
      </c>
      <c r="F19" s="15" t="s">
        <v>134</v>
      </c>
      <c r="G19" s="15" t="s">
        <v>607</v>
      </c>
      <c r="H19" s="15" t="s">
        <v>608</v>
      </c>
      <c r="I19" s="15" t="s">
        <v>877</v>
      </c>
      <c r="J19" s="15" t="s">
        <v>302</v>
      </c>
      <c r="O19" s="15">
        <v>2011</v>
      </c>
      <c r="P19" s="15">
        <v>2</v>
      </c>
      <c r="Q19" s="13" t="s">
        <v>944</v>
      </c>
      <c r="R19" s="25" t="s">
        <v>595</v>
      </c>
      <c r="S19" s="25" t="s">
        <v>211</v>
      </c>
    </row>
    <row r="20" spans="1:26" x14ac:dyDescent="0.25">
      <c r="A20" t="s">
        <v>234</v>
      </c>
      <c r="B20" t="s">
        <v>7</v>
      </c>
      <c r="C20" t="s">
        <v>147</v>
      </c>
      <c r="D20" s="11" t="s">
        <v>40</v>
      </c>
      <c r="E20" t="s">
        <v>25</v>
      </c>
      <c r="F20" s="15" t="s">
        <v>134</v>
      </c>
      <c r="G20" s="15" t="s">
        <v>264</v>
      </c>
      <c r="H20" s="15" t="s">
        <v>284</v>
      </c>
      <c r="I20" s="15" t="s">
        <v>282</v>
      </c>
      <c r="J20" s="15" t="s">
        <v>283</v>
      </c>
      <c r="O20" s="15">
        <v>2019</v>
      </c>
      <c r="P20" s="15">
        <v>10</v>
      </c>
      <c r="Q20" s="13" t="s">
        <v>759</v>
      </c>
      <c r="R20" s="25" t="s">
        <v>731</v>
      </c>
      <c r="S20" s="25" t="s">
        <v>147</v>
      </c>
      <c r="T20" s="25" t="s">
        <v>732</v>
      </c>
      <c r="U20" s="25" t="s">
        <v>147</v>
      </c>
    </row>
    <row r="21" spans="1:26" x14ac:dyDescent="0.25">
      <c r="A21" t="s">
        <v>1115</v>
      </c>
      <c r="B21" t="s">
        <v>1010</v>
      </c>
      <c r="C21" t="s">
        <v>126</v>
      </c>
      <c r="D21" t="s">
        <v>146</v>
      </c>
      <c r="E21" t="s">
        <v>713</v>
      </c>
      <c r="F21" s="15" t="s">
        <v>201</v>
      </c>
      <c r="G21" s="15" t="s">
        <v>263</v>
      </c>
      <c r="H21" s="15" t="s">
        <v>714</v>
      </c>
      <c r="I21" s="15" t="s">
        <v>282</v>
      </c>
      <c r="J21" s="15" t="s">
        <v>887</v>
      </c>
      <c r="O21" s="15">
        <v>2010</v>
      </c>
      <c r="P21" s="15">
        <v>1</v>
      </c>
      <c r="Q21" s="13" t="s">
        <v>948</v>
      </c>
      <c r="R21" s="25" t="s">
        <v>711</v>
      </c>
      <c r="S21" s="25" t="s">
        <v>712</v>
      </c>
    </row>
    <row r="22" spans="1:26" x14ac:dyDescent="0.25">
      <c r="A22" t="s">
        <v>1121</v>
      </c>
      <c r="B22" t="s">
        <v>47</v>
      </c>
      <c r="C22" t="s">
        <v>179</v>
      </c>
      <c r="D22" t="s">
        <v>207</v>
      </c>
      <c r="E22" t="s">
        <v>413</v>
      </c>
      <c r="F22" s="15" t="s">
        <v>201</v>
      </c>
      <c r="G22" s="15" t="s">
        <v>251</v>
      </c>
      <c r="H22" s="15" t="s">
        <v>650</v>
      </c>
      <c r="I22" s="15" t="s">
        <v>456</v>
      </c>
      <c r="J22" s="15" t="s">
        <v>649</v>
      </c>
      <c r="O22" s="15">
        <v>2015</v>
      </c>
      <c r="P22" s="15">
        <v>6</v>
      </c>
      <c r="Q22" s="13" t="s">
        <v>794</v>
      </c>
    </row>
    <row r="23" spans="1:26" x14ac:dyDescent="0.25">
      <c r="A23" t="s">
        <v>184</v>
      </c>
      <c r="B23" t="s">
        <v>83</v>
      </c>
      <c r="C23" t="s">
        <v>147</v>
      </c>
      <c r="D23" t="s">
        <v>185</v>
      </c>
      <c r="E23" t="s">
        <v>513</v>
      </c>
      <c r="F23" s="15" t="s">
        <v>201</v>
      </c>
      <c r="G23" s="15" t="s">
        <v>251</v>
      </c>
      <c r="H23" s="15" t="s">
        <v>846</v>
      </c>
      <c r="I23" s="15" t="s">
        <v>907</v>
      </c>
      <c r="J23" s="15" t="s">
        <v>537</v>
      </c>
      <c r="O23" s="15">
        <v>2013</v>
      </c>
      <c r="P23" s="15">
        <v>4</v>
      </c>
      <c r="Q23" s="13" t="s">
        <v>924</v>
      </c>
      <c r="R23" s="25" t="s">
        <v>475</v>
      </c>
      <c r="S23" s="25" t="s">
        <v>147</v>
      </c>
    </row>
    <row r="24" spans="1:26" x14ac:dyDescent="0.25">
      <c r="A24" s="33" t="s">
        <v>1337</v>
      </c>
      <c r="B24" s="33" t="s">
        <v>1338</v>
      </c>
      <c r="C24" s="33" t="s">
        <v>1292</v>
      </c>
      <c r="D24" s="33" t="s">
        <v>1334</v>
      </c>
      <c r="E24" s="33" t="s">
        <v>1296</v>
      </c>
      <c r="F24" s="36" t="s">
        <v>201</v>
      </c>
      <c r="G24" s="36" t="s">
        <v>907</v>
      </c>
      <c r="H24" s="36" t="s">
        <v>1310</v>
      </c>
      <c r="I24" s="36" t="s">
        <v>264</v>
      </c>
      <c r="J24" s="36" t="s">
        <v>1311</v>
      </c>
      <c r="K24" s="36"/>
      <c r="L24" s="36" t="s">
        <v>1312</v>
      </c>
      <c r="M24" s="36"/>
      <c r="N24" s="36" t="s">
        <v>1313</v>
      </c>
      <c r="O24" s="36">
        <v>2023</v>
      </c>
      <c r="P24" s="36">
        <v>14</v>
      </c>
      <c r="Q24" s="36" t="str">
        <f>"1-10"</f>
        <v>1-10</v>
      </c>
      <c r="R24" s="33" t="s">
        <v>1293</v>
      </c>
      <c r="S24" s="33" t="s">
        <v>1294</v>
      </c>
      <c r="T24" s="33"/>
      <c r="U24" s="33"/>
      <c r="V24" s="33"/>
      <c r="W24" s="33"/>
      <c r="X24" s="33"/>
      <c r="Y24" s="34"/>
      <c r="Z24" s="35"/>
    </row>
    <row r="25" spans="1:26" x14ac:dyDescent="0.25">
      <c r="A25" t="s">
        <v>1119</v>
      </c>
      <c r="B25" t="s">
        <v>5</v>
      </c>
      <c r="C25" t="s">
        <v>199</v>
      </c>
      <c r="D25" t="s">
        <v>32</v>
      </c>
      <c r="E25" t="s">
        <v>467</v>
      </c>
      <c r="F25" s="15" t="s">
        <v>134</v>
      </c>
      <c r="G25" s="15" t="s">
        <v>982</v>
      </c>
      <c r="H25" s="15" t="s">
        <v>818</v>
      </c>
      <c r="I25" s="15" t="s">
        <v>264</v>
      </c>
      <c r="J25" s="15" t="s">
        <v>284</v>
      </c>
      <c r="K25" s="15" t="s">
        <v>981</v>
      </c>
      <c r="O25" s="15">
        <v>2014</v>
      </c>
      <c r="P25" s="15">
        <v>5</v>
      </c>
      <c r="Q25" s="13" t="s">
        <v>910</v>
      </c>
    </row>
    <row r="26" spans="1:26" x14ac:dyDescent="0.25">
      <c r="A26" t="s">
        <v>93</v>
      </c>
      <c r="B26" t="s">
        <v>991</v>
      </c>
      <c r="C26" t="s">
        <v>260</v>
      </c>
      <c r="D26" t="s">
        <v>306</v>
      </c>
      <c r="E26" t="s">
        <v>1024</v>
      </c>
      <c r="F26" s="15" t="s">
        <v>201</v>
      </c>
      <c r="G26" s="15" t="s">
        <v>1019</v>
      </c>
      <c r="H26" s="15" t="s">
        <v>1038</v>
      </c>
      <c r="I26" s="15" t="s">
        <v>1026</v>
      </c>
      <c r="J26" s="15" t="s">
        <v>1025</v>
      </c>
      <c r="K26" s="15" t="s">
        <v>1027</v>
      </c>
      <c r="L26" s="15" t="s">
        <v>1028</v>
      </c>
      <c r="O26" s="15">
        <v>2020</v>
      </c>
      <c r="P26" s="15">
        <v>11</v>
      </c>
      <c r="Q26" s="15" t="s">
        <v>1029</v>
      </c>
    </row>
    <row r="27" spans="1:26" x14ac:dyDescent="0.25">
      <c r="A27" t="s">
        <v>214</v>
      </c>
      <c r="B27" t="s">
        <v>114</v>
      </c>
      <c r="C27" t="s">
        <v>186</v>
      </c>
      <c r="D27" t="s">
        <v>215</v>
      </c>
      <c r="E27" t="s">
        <v>528</v>
      </c>
      <c r="F27" s="15" t="s">
        <v>134</v>
      </c>
      <c r="G27" s="15" t="s">
        <v>538</v>
      </c>
      <c r="H27" s="15" t="s">
        <v>539</v>
      </c>
      <c r="I27" s="15" t="s">
        <v>540</v>
      </c>
      <c r="J27" s="15" t="s">
        <v>845</v>
      </c>
      <c r="O27" s="15">
        <v>2013</v>
      </c>
      <c r="P27" s="15">
        <v>4</v>
      </c>
      <c r="Q27" s="13" t="s">
        <v>928</v>
      </c>
    </row>
    <row r="28" spans="1:26" x14ac:dyDescent="0.25">
      <c r="A28" t="s">
        <v>241</v>
      </c>
      <c r="B28" t="s">
        <v>53</v>
      </c>
      <c r="C28" t="s">
        <v>557</v>
      </c>
      <c r="D28" t="s">
        <v>153</v>
      </c>
      <c r="E28" t="s">
        <v>558</v>
      </c>
      <c r="F28" s="15" t="s">
        <v>134</v>
      </c>
      <c r="G28" s="15" t="s">
        <v>540</v>
      </c>
      <c r="H28" s="15" t="s">
        <v>856</v>
      </c>
      <c r="I28" s="15" t="s">
        <v>854</v>
      </c>
      <c r="J28" s="15" t="s">
        <v>855</v>
      </c>
      <c r="O28" s="15">
        <v>2012</v>
      </c>
      <c r="P28" s="15">
        <v>3</v>
      </c>
      <c r="Q28" s="13" t="s">
        <v>932</v>
      </c>
    </row>
    <row r="29" spans="1:26" x14ac:dyDescent="0.25">
      <c r="A29" t="s">
        <v>1131</v>
      </c>
      <c r="B29" t="s">
        <v>69</v>
      </c>
      <c r="C29" t="s">
        <v>136</v>
      </c>
      <c r="D29" t="s">
        <v>70</v>
      </c>
      <c r="E29" t="s">
        <v>378</v>
      </c>
      <c r="F29" s="15" t="s">
        <v>134</v>
      </c>
      <c r="G29" s="15" t="s">
        <v>962</v>
      </c>
      <c r="H29" s="15" t="s">
        <v>964</v>
      </c>
      <c r="I29" s="15" t="s">
        <v>402</v>
      </c>
      <c r="J29" s="15" t="s">
        <v>963</v>
      </c>
      <c r="O29" s="15">
        <v>2016</v>
      </c>
      <c r="P29" s="15">
        <v>7</v>
      </c>
      <c r="Q29" s="13" t="s">
        <v>783</v>
      </c>
      <c r="R29" s="25" t="s">
        <v>68</v>
      </c>
      <c r="S29" s="25" t="s">
        <v>136</v>
      </c>
    </row>
    <row r="30" spans="1:26" x14ac:dyDescent="0.25">
      <c r="A30" t="s">
        <v>127</v>
      </c>
      <c r="B30" t="s">
        <v>115</v>
      </c>
      <c r="C30" t="s">
        <v>181</v>
      </c>
      <c r="D30" t="s">
        <v>116</v>
      </c>
      <c r="E30" t="s">
        <v>530</v>
      </c>
      <c r="F30" s="15" t="s">
        <v>134</v>
      </c>
      <c r="G30" s="15" t="s">
        <v>541</v>
      </c>
      <c r="H30" s="15" t="s">
        <v>542</v>
      </c>
      <c r="I30" s="15" t="s">
        <v>543</v>
      </c>
      <c r="J30" s="15" t="s">
        <v>544</v>
      </c>
      <c r="O30" s="15">
        <v>2013</v>
      </c>
      <c r="P30" s="15">
        <v>4</v>
      </c>
      <c r="Q30" s="13" t="s">
        <v>929</v>
      </c>
    </row>
    <row r="31" spans="1:26" x14ac:dyDescent="0.25">
      <c r="A31" t="s">
        <v>238</v>
      </c>
      <c r="B31" t="s">
        <v>239</v>
      </c>
      <c r="C31" t="s">
        <v>702</v>
      </c>
      <c r="D31" t="s">
        <v>240</v>
      </c>
      <c r="E31" t="s">
        <v>705</v>
      </c>
      <c r="F31" s="15" t="s">
        <v>201</v>
      </c>
      <c r="G31" s="15" t="s">
        <v>402</v>
      </c>
      <c r="H31" s="15" t="s">
        <v>883</v>
      </c>
      <c r="I31" s="15" t="s">
        <v>882</v>
      </c>
      <c r="J31" s="15" t="s">
        <v>884</v>
      </c>
      <c r="O31" s="15">
        <v>2010</v>
      </c>
      <c r="P31" s="15">
        <v>1</v>
      </c>
      <c r="Q31" s="13" t="s">
        <v>946</v>
      </c>
      <c r="R31" s="25" t="s">
        <v>703</v>
      </c>
      <c r="S31" s="25" t="s">
        <v>704</v>
      </c>
    </row>
    <row r="32" spans="1:26" x14ac:dyDescent="0.25">
      <c r="A32" t="s">
        <v>200</v>
      </c>
      <c r="B32" t="s">
        <v>6</v>
      </c>
      <c r="C32" t="s">
        <v>190</v>
      </c>
      <c r="D32" s="11" t="s">
        <v>39</v>
      </c>
      <c r="E32" t="s">
        <v>24</v>
      </c>
      <c r="F32" s="15" t="s">
        <v>134</v>
      </c>
      <c r="G32" s="15" t="s">
        <v>402</v>
      </c>
      <c r="H32" s="15" t="s">
        <v>957</v>
      </c>
      <c r="I32" s="15" t="s">
        <v>882</v>
      </c>
      <c r="J32" s="15" t="s">
        <v>958</v>
      </c>
      <c r="O32" s="15">
        <v>2019</v>
      </c>
      <c r="P32" s="15">
        <v>10</v>
      </c>
      <c r="Q32" s="13" t="s">
        <v>758</v>
      </c>
      <c r="R32" s="25" t="s">
        <v>730</v>
      </c>
      <c r="S32" s="25" t="s">
        <v>256</v>
      </c>
    </row>
    <row r="33" spans="1:26" ht="18.75" customHeight="1" x14ac:dyDescent="0.25">
      <c r="A33" t="s">
        <v>1114</v>
      </c>
      <c r="B33" t="s">
        <v>1103</v>
      </c>
      <c r="C33" t="s">
        <v>254</v>
      </c>
      <c r="D33" t="s">
        <v>43</v>
      </c>
      <c r="E33" t="s">
        <v>1050</v>
      </c>
      <c r="F33" s="15" t="s">
        <v>134</v>
      </c>
      <c r="G33" s="15" t="s">
        <v>1054</v>
      </c>
      <c r="H33" s="15" t="s">
        <v>1055</v>
      </c>
      <c r="I33" s="15" t="s">
        <v>1056</v>
      </c>
      <c r="J33" s="15" t="s">
        <v>1057</v>
      </c>
      <c r="K33" s="15" t="s">
        <v>1058</v>
      </c>
      <c r="L33" s="15" t="s">
        <v>1059</v>
      </c>
      <c r="O33" s="15">
        <v>2020</v>
      </c>
      <c r="P33" s="15">
        <v>11</v>
      </c>
      <c r="Q33" s="29" t="str">
        <f>"1-9"</f>
        <v>1-9</v>
      </c>
      <c r="R33" s="25" t="s">
        <v>690</v>
      </c>
      <c r="S33" s="25" t="s">
        <v>254</v>
      </c>
      <c r="T33" s="25" t="s">
        <v>1052</v>
      </c>
      <c r="U33" s="25" t="s">
        <v>1053</v>
      </c>
    </row>
    <row r="34" spans="1:26" x14ac:dyDescent="0.25">
      <c r="A34" s="33" t="s">
        <v>1342</v>
      </c>
      <c r="B34" s="33" t="s">
        <v>1343</v>
      </c>
      <c r="C34" s="33" t="s">
        <v>1211</v>
      </c>
      <c r="D34" s="33" t="s">
        <v>1254</v>
      </c>
      <c r="E34" s="33" t="s">
        <v>1304</v>
      </c>
      <c r="F34" s="36" t="s">
        <v>201</v>
      </c>
      <c r="G34" s="36" t="s">
        <v>906</v>
      </c>
      <c r="H34" s="36" t="s">
        <v>1327</v>
      </c>
      <c r="I34" s="36" t="s">
        <v>1326</v>
      </c>
      <c r="J34" s="36" t="s">
        <v>1230</v>
      </c>
      <c r="K34" s="36"/>
      <c r="L34" s="36" t="s">
        <v>1328</v>
      </c>
      <c r="M34" s="36"/>
      <c r="N34" s="36" t="s">
        <v>1329</v>
      </c>
      <c r="O34" s="36">
        <v>2023</v>
      </c>
      <c r="P34" s="36">
        <v>14</v>
      </c>
      <c r="Q34" s="36" t="str">
        <f>"39-47"</f>
        <v>39-47</v>
      </c>
      <c r="R34" s="33" t="s">
        <v>1306</v>
      </c>
      <c r="S34" s="33" t="s">
        <v>1211</v>
      </c>
      <c r="T34" s="33"/>
      <c r="U34" s="33"/>
      <c r="V34" s="33"/>
      <c r="W34" s="33"/>
      <c r="X34" s="33"/>
      <c r="Y34" s="34"/>
      <c r="Z34" s="35"/>
    </row>
    <row r="35" spans="1:26" x14ac:dyDescent="0.25">
      <c r="A35" t="s">
        <v>1125</v>
      </c>
      <c r="B35" t="s">
        <v>71</v>
      </c>
      <c r="C35" t="s">
        <v>152</v>
      </c>
      <c r="D35" t="s">
        <v>72</v>
      </c>
      <c r="E35" t="s">
        <v>823</v>
      </c>
      <c r="F35" s="15" t="s">
        <v>201</v>
      </c>
      <c r="G35" s="15" t="s">
        <v>822</v>
      </c>
      <c r="H35" s="15" t="s">
        <v>824</v>
      </c>
      <c r="I35" s="15" t="s">
        <v>906</v>
      </c>
      <c r="J35" s="15" t="s">
        <v>493</v>
      </c>
      <c r="O35" s="15">
        <v>2014</v>
      </c>
      <c r="P35" s="15">
        <v>5</v>
      </c>
      <c r="Q35" s="13" t="s">
        <v>911</v>
      </c>
      <c r="R35" s="25" t="s">
        <v>470</v>
      </c>
      <c r="S35" s="25" t="s">
        <v>152</v>
      </c>
      <c r="T35" s="25" t="s">
        <v>471</v>
      </c>
      <c r="U35" s="25" t="s">
        <v>472</v>
      </c>
    </row>
    <row r="36" spans="1:26" x14ac:dyDescent="0.25">
      <c r="A36" t="s">
        <v>244</v>
      </c>
      <c r="B36" t="s">
        <v>102</v>
      </c>
      <c r="C36" t="s">
        <v>593</v>
      </c>
      <c r="E36" t="s">
        <v>594</v>
      </c>
      <c r="F36" s="15" t="s">
        <v>134</v>
      </c>
      <c r="G36" s="15" t="s">
        <v>402</v>
      </c>
      <c r="H36" s="15" t="s">
        <v>606</v>
      </c>
      <c r="I36" s="15" t="s">
        <v>498</v>
      </c>
      <c r="J36" s="15" t="s">
        <v>876</v>
      </c>
      <c r="O36" s="15">
        <v>2011</v>
      </c>
      <c r="P36" s="15">
        <v>2</v>
      </c>
      <c r="Q36" s="13" t="s">
        <v>943</v>
      </c>
    </row>
    <row r="37" spans="1:26" x14ac:dyDescent="0.25">
      <c r="A37" t="s">
        <v>129</v>
      </c>
      <c r="B37" t="s">
        <v>96</v>
      </c>
      <c r="C37" t="s">
        <v>130</v>
      </c>
      <c r="D37" t="s">
        <v>97</v>
      </c>
      <c r="E37" t="s">
        <v>720</v>
      </c>
      <c r="F37" s="15" t="s">
        <v>201</v>
      </c>
      <c r="G37" s="15" t="s">
        <v>251</v>
      </c>
      <c r="H37" s="15" t="s">
        <v>889</v>
      </c>
      <c r="I37" s="15" t="s">
        <v>498</v>
      </c>
      <c r="J37" s="15" t="s">
        <v>890</v>
      </c>
      <c r="O37" s="15">
        <v>2010</v>
      </c>
      <c r="P37" s="15">
        <v>1</v>
      </c>
      <c r="Q37" s="13" t="s">
        <v>949</v>
      </c>
      <c r="R37" s="25" t="s">
        <v>718</v>
      </c>
      <c r="S37" s="25" t="s">
        <v>130</v>
      </c>
      <c r="T37" s="25" t="s">
        <v>719</v>
      </c>
      <c r="U37" s="25" t="s">
        <v>130</v>
      </c>
    </row>
    <row r="38" spans="1:26" x14ac:dyDescent="0.25">
      <c r="A38" t="s">
        <v>196</v>
      </c>
      <c r="B38" t="s">
        <v>197</v>
      </c>
      <c r="C38" t="s">
        <v>143</v>
      </c>
      <c r="D38" t="s">
        <v>198</v>
      </c>
      <c r="E38" t="s">
        <v>446</v>
      </c>
      <c r="F38" s="15" t="s">
        <v>201</v>
      </c>
      <c r="G38" s="15" t="s">
        <v>251</v>
      </c>
      <c r="H38" s="15" t="s">
        <v>672</v>
      </c>
      <c r="I38" s="15" t="s">
        <v>498</v>
      </c>
      <c r="J38" s="15" t="s">
        <v>462</v>
      </c>
      <c r="O38" s="15">
        <v>2015</v>
      </c>
      <c r="P38" s="15">
        <v>6</v>
      </c>
      <c r="Q38" s="13" t="s">
        <v>804</v>
      </c>
      <c r="R38" s="25" t="s">
        <v>444</v>
      </c>
      <c r="S38" s="25" t="s">
        <v>143</v>
      </c>
      <c r="T38" s="25" t="s">
        <v>445</v>
      </c>
      <c r="U38" s="25" t="s">
        <v>163</v>
      </c>
    </row>
    <row r="39" spans="1:26" x14ac:dyDescent="0.25">
      <c r="A39" t="s">
        <v>78</v>
      </c>
      <c r="B39" t="s">
        <v>10</v>
      </c>
      <c r="C39" t="s">
        <v>222</v>
      </c>
      <c r="D39" s="9" t="s">
        <v>36</v>
      </c>
      <c r="E39" t="s">
        <v>953</v>
      </c>
      <c r="F39" s="15" t="s">
        <v>201</v>
      </c>
      <c r="G39" s="15" t="s">
        <v>292</v>
      </c>
      <c r="H39" s="15" t="s">
        <v>293</v>
      </c>
      <c r="I39" s="15" t="s">
        <v>251</v>
      </c>
      <c r="J39" s="15" t="s">
        <v>268</v>
      </c>
      <c r="O39" s="15">
        <v>2019</v>
      </c>
      <c r="P39" s="15">
        <v>10</v>
      </c>
      <c r="Q39" s="13" t="s">
        <v>762</v>
      </c>
      <c r="R39" s="25" t="s">
        <v>735</v>
      </c>
      <c r="S39" s="25" t="s">
        <v>222</v>
      </c>
    </row>
    <row r="40" spans="1:26" x14ac:dyDescent="0.25">
      <c r="A40" t="s">
        <v>1133</v>
      </c>
      <c r="B40" t="s">
        <v>9</v>
      </c>
      <c r="C40" t="s">
        <v>174</v>
      </c>
      <c r="D40" t="s">
        <v>34</v>
      </c>
      <c r="E40" t="s">
        <v>572</v>
      </c>
      <c r="F40" s="15" t="s">
        <v>201</v>
      </c>
      <c r="G40" s="15" t="s">
        <v>498</v>
      </c>
      <c r="H40" s="15" t="s">
        <v>862</v>
      </c>
      <c r="I40" s="15" t="s">
        <v>251</v>
      </c>
      <c r="J40" s="15" t="s">
        <v>863</v>
      </c>
      <c r="O40" s="15">
        <v>2012</v>
      </c>
      <c r="P40" s="15">
        <v>3</v>
      </c>
      <c r="Q40" s="13" t="s">
        <v>936</v>
      </c>
      <c r="R40" s="25" t="s">
        <v>569</v>
      </c>
      <c r="S40" s="25" t="s">
        <v>174</v>
      </c>
      <c r="T40" s="25" t="s">
        <v>570</v>
      </c>
      <c r="U40" s="25" t="s">
        <v>571</v>
      </c>
    </row>
    <row r="41" spans="1:26" ht="18.75" customHeight="1" x14ac:dyDescent="0.25">
      <c r="A41" t="s">
        <v>129</v>
      </c>
      <c r="B41" t="s">
        <v>96</v>
      </c>
      <c r="C41" t="s">
        <v>130</v>
      </c>
      <c r="D41" t="s">
        <v>97</v>
      </c>
      <c r="E41" t="s">
        <v>517</v>
      </c>
      <c r="F41" s="15" t="s">
        <v>201</v>
      </c>
      <c r="G41" s="15" t="s">
        <v>498</v>
      </c>
      <c r="H41" s="15" t="s">
        <v>841</v>
      </c>
      <c r="I41" s="15" t="s">
        <v>251</v>
      </c>
      <c r="J41" s="15" t="s">
        <v>842</v>
      </c>
      <c r="O41" s="15">
        <v>2013</v>
      </c>
      <c r="P41" s="15">
        <v>4</v>
      </c>
      <c r="Q41" s="13" t="s">
        <v>925</v>
      </c>
      <c r="R41" s="25" t="s">
        <v>515</v>
      </c>
      <c r="S41" s="25" t="s">
        <v>130</v>
      </c>
      <c r="T41" s="25" t="s">
        <v>516</v>
      </c>
      <c r="U41" s="25" t="s">
        <v>130</v>
      </c>
    </row>
    <row r="42" spans="1:26" x14ac:dyDescent="0.25">
      <c r="A42" t="s">
        <v>129</v>
      </c>
      <c r="B42" t="s">
        <v>96</v>
      </c>
      <c r="C42" t="s">
        <v>130</v>
      </c>
      <c r="D42" t="s">
        <v>97</v>
      </c>
      <c r="E42" t="s">
        <v>592</v>
      </c>
      <c r="F42" s="15" t="s">
        <v>201</v>
      </c>
      <c r="G42" s="15" t="s">
        <v>498</v>
      </c>
      <c r="H42" s="15" t="s">
        <v>874</v>
      </c>
      <c r="I42" s="15" t="s">
        <v>251</v>
      </c>
      <c r="J42" s="15" t="s">
        <v>875</v>
      </c>
      <c r="O42" s="15">
        <v>2011</v>
      </c>
      <c r="P42" s="15">
        <v>2</v>
      </c>
      <c r="Q42" s="13" t="s">
        <v>942</v>
      </c>
      <c r="R42" s="25" t="s">
        <v>515</v>
      </c>
      <c r="S42" s="25" t="s">
        <v>130</v>
      </c>
    </row>
    <row r="43" spans="1:26" x14ac:dyDescent="0.25">
      <c r="A43" t="s">
        <v>196</v>
      </c>
      <c r="B43" t="s">
        <v>197</v>
      </c>
      <c r="C43" t="s">
        <v>143</v>
      </c>
      <c r="D43" t="s">
        <v>198</v>
      </c>
      <c r="E43" t="s">
        <v>524</v>
      </c>
      <c r="F43" s="15" t="s">
        <v>201</v>
      </c>
      <c r="G43" s="15" t="s">
        <v>498</v>
      </c>
      <c r="H43" s="15" t="s">
        <v>843</v>
      </c>
      <c r="I43" s="15" t="s">
        <v>251</v>
      </c>
      <c r="J43" s="15" t="s">
        <v>844</v>
      </c>
      <c r="O43" s="15">
        <v>2013</v>
      </c>
      <c r="P43" s="15">
        <v>4</v>
      </c>
      <c r="Q43" s="13" t="s">
        <v>927</v>
      </c>
      <c r="R43" s="25" t="s">
        <v>353</v>
      </c>
      <c r="S43" s="25" t="s">
        <v>143</v>
      </c>
      <c r="T43" s="25" t="s">
        <v>523</v>
      </c>
      <c r="U43" s="25" t="s">
        <v>178</v>
      </c>
    </row>
    <row r="44" spans="1:26" x14ac:dyDescent="0.25">
      <c r="A44" t="s">
        <v>191</v>
      </c>
      <c r="B44" t="s">
        <v>73</v>
      </c>
      <c r="C44" t="s">
        <v>147</v>
      </c>
      <c r="D44" t="s">
        <v>192</v>
      </c>
      <c r="E44" t="s">
        <v>476</v>
      </c>
      <c r="F44" s="15" t="s">
        <v>201</v>
      </c>
      <c r="G44" s="15" t="s">
        <v>252</v>
      </c>
      <c r="H44" s="15" t="s">
        <v>825</v>
      </c>
      <c r="I44" s="15" t="s">
        <v>251</v>
      </c>
      <c r="J44" s="15" t="s">
        <v>494</v>
      </c>
      <c r="O44" s="15">
        <v>2014</v>
      </c>
      <c r="P44" s="15">
        <v>5</v>
      </c>
      <c r="Q44" s="13" t="s">
        <v>912</v>
      </c>
      <c r="R44" s="25" t="s">
        <v>474</v>
      </c>
      <c r="S44" s="25" t="s">
        <v>147</v>
      </c>
      <c r="T44" s="25" t="s">
        <v>475</v>
      </c>
      <c r="U44" s="25" t="s">
        <v>147</v>
      </c>
    </row>
    <row r="45" spans="1:26" x14ac:dyDescent="0.25">
      <c r="A45" t="s">
        <v>194</v>
      </c>
      <c r="B45" t="s">
        <v>106</v>
      </c>
      <c r="C45" t="s">
        <v>147</v>
      </c>
      <c r="D45" t="s">
        <v>107</v>
      </c>
      <c r="E45" t="s">
        <v>389</v>
      </c>
      <c r="F45" s="15" t="s">
        <v>201</v>
      </c>
      <c r="G45" s="15" t="s">
        <v>252</v>
      </c>
      <c r="H45" s="15" t="s">
        <v>638</v>
      </c>
      <c r="I45" s="15" t="s">
        <v>251</v>
      </c>
      <c r="J45" s="15" t="s">
        <v>639</v>
      </c>
      <c r="O45" s="15">
        <v>2016</v>
      </c>
      <c r="P45" s="15">
        <v>7</v>
      </c>
      <c r="Q45" s="13" t="s">
        <v>790</v>
      </c>
    </row>
    <row r="46" spans="1:26" x14ac:dyDescent="0.25">
      <c r="A46" t="s">
        <v>1137</v>
      </c>
      <c r="B46" t="s">
        <v>56</v>
      </c>
      <c r="C46" t="s">
        <v>159</v>
      </c>
      <c r="D46" t="s">
        <v>31</v>
      </c>
      <c r="E46" t="s">
        <v>376</v>
      </c>
      <c r="F46" s="15" t="s">
        <v>201</v>
      </c>
      <c r="G46" s="15" t="s">
        <v>274</v>
      </c>
      <c r="H46" s="15" t="s">
        <v>629</v>
      </c>
      <c r="I46" s="15" t="s">
        <v>251</v>
      </c>
      <c r="J46" s="15" t="s">
        <v>630</v>
      </c>
      <c r="O46" s="15">
        <v>2016</v>
      </c>
      <c r="P46" s="15">
        <v>7</v>
      </c>
      <c r="Q46" s="13" t="s">
        <v>782</v>
      </c>
    </row>
    <row r="47" spans="1:26" x14ac:dyDescent="0.25">
      <c r="A47" t="s">
        <v>64</v>
      </c>
      <c r="B47" t="s">
        <v>64</v>
      </c>
      <c r="C47" t="s">
        <v>205</v>
      </c>
      <c r="D47" t="s">
        <v>81</v>
      </c>
      <c r="E47" t="s">
        <v>820</v>
      </c>
      <c r="F47" s="15" t="s">
        <v>201</v>
      </c>
      <c r="G47" s="15" t="s">
        <v>263</v>
      </c>
      <c r="H47" s="15" t="s">
        <v>821</v>
      </c>
      <c r="I47" s="15" t="s">
        <v>251</v>
      </c>
      <c r="J47" s="15" t="s">
        <v>812</v>
      </c>
      <c r="K47" s="15" t="s">
        <v>906</v>
      </c>
      <c r="M47" s="15" t="s">
        <v>252</v>
      </c>
      <c r="O47" s="15">
        <v>2014</v>
      </c>
      <c r="P47" s="15">
        <v>5</v>
      </c>
      <c r="Q47" s="13" t="s">
        <v>795</v>
      </c>
      <c r="R47" s="25" t="s">
        <v>79</v>
      </c>
      <c r="S47" s="25" t="s">
        <v>205</v>
      </c>
    </row>
    <row r="48" spans="1:26" x14ac:dyDescent="0.25">
      <c r="A48" t="s">
        <v>75</v>
      </c>
      <c r="B48" t="s">
        <v>76</v>
      </c>
      <c r="C48" t="s">
        <v>175</v>
      </c>
      <c r="D48" t="s">
        <v>77</v>
      </c>
      <c r="E48" t="s">
        <v>480</v>
      </c>
      <c r="F48" s="15" t="s">
        <v>201</v>
      </c>
      <c r="G48" s="15" t="s">
        <v>316</v>
      </c>
      <c r="H48" s="15" t="s">
        <v>826</v>
      </c>
      <c r="I48" s="15" t="s">
        <v>251</v>
      </c>
      <c r="J48" s="15" t="s">
        <v>827</v>
      </c>
      <c r="O48" s="15">
        <v>2014</v>
      </c>
      <c r="P48" s="15">
        <v>5</v>
      </c>
      <c r="Q48" s="13" t="s">
        <v>913</v>
      </c>
      <c r="R48" s="25" t="s">
        <v>478</v>
      </c>
      <c r="S48" s="25" t="s">
        <v>202</v>
      </c>
      <c r="T48" s="25" t="s">
        <v>479</v>
      </c>
      <c r="U48" s="25" t="s">
        <v>221</v>
      </c>
    </row>
    <row r="49" spans="1:26" x14ac:dyDescent="0.25">
      <c r="A49" t="s">
        <v>57</v>
      </c>
      <c r="B49" t="s">
        <v>224</v>
      </c>
      <c r="C49" t="s">
        <v>563</v>
      </c>
      <c r="D49" t="s">
        <v>225</v>
      </c>
      <c r="E49" t="s">
        <v>564</v>
      </c>
      <c r="F49" s="15" t="s">
        <v>201</v>
      </c>
      <c r="G49" s="15" t="s">
        <v>298</v>
      </c>
      <c r="H49" s="15" t="s">
        <v>860</v>
      </c>
      <c r="I49" s="15" t="s">
        <v>251</v>
      </c>
      <c r="J49" s="15" t="s">
        <v>859</v>
      </c>
      <c r="O49" s="15">
        <v>2012</v>
      </c>
      <c r="P49" s="15">
        <v>3</v>
      </c>
      <c r="Q49" s="13" t="s">
        <v>934</v>
      </c>
      <c r="R49" s="25" t="s">
        <v>371</v>
      </c>
      <c r="S49" s="25" t="s">
        <v>563</v>
      </c>
    </row>
    <row r="50" spans="1:26" x14ac:dyDescent="0.25">
      <c r="A50" t="s">
        <v>64</v>
      </c>
      <c r="B50" t="s">
        <v>64</v>
      </c>
      <c r="C50" t="s">
        <v>144</v>
      </c>
      <c r="D50" t="s">
        <v>81</v>
      </c>
      <c r="E50" t="s">
        <v>899</v>
      </c>
      <c r="F50" s="15" t="s">
        <v>201</v>
      </c>
      <c r="G50" s="15" t="s">
        <v>298</v>
      </c>
      <c r="H50" s="15" t="s">
        <v>660</v>
      </c>
      <c r="I50" s="15" t="s">
        <v>811</v>
      </c>
      <c r="J50" s="15" t="s">
        <v>812</v>
      </c>
      <c r="O50" s="15">
        <v>2015</v>
      </c>
      <c r="P50" s="15">
        <v>6</v>
      </c>
      <c r="Q50" s="13" t="s">
        <v>798</v>
      </c>
      <c r="R50" s="25" t="s">
        <v>79</v>
      </c>
      <c r="S50" s="25" t="s">
        <v>144</v>
      </c>
      <c r="T50" s="25" t="s">
        <v>425</v>
      </c>
      <c r="U50" s="25" t="s">
        <v>144</v>
      </c>
    </row>
    <row r="51" spans="1:26" x14ac:dyDescent="0.25">
      <c r="A51" t="s">
        <v>196</v>
      </c>
      <c r="B51" t="s">
        <v>197</v>
      </c>
      <c r="C51" t="s">
        <v>143</v>
      </c>
      <c r="D51" t="s">
        <v>198</v>
      </c>
      <c r="E51" t="s">
        <v>386</v>
      </c>
      <c r="F51" s="15" t="s">
        <v>201</v>
      </c>
      <c r="G51" s="15" t="s">
        <v>498</v>
      </c>
      <c r="H51" s="15" t="s">
        <v>637</v>
      </c>
      <c r="I51" s="15" t="s">
        <v>496</v>
      </c>
      <c r="J51" s="15" t="s">
        <v>636</v>
      </c>
      <c r="O51" s="15">
        <v>2016</v>
      </c>
      <c r="P51" s="15">
        <v>7</v>
      </c>
      <c r="Q51" s="13" t="s">
        <v>788</v>
      </c>
      <c r="R51" s="25" t="s">
        <v>385</v>
      </c>
      <c r="S51" s="25" t="s">
        <v>143</v>
      </c>
    </row>
    <row r="52" spans="1:26" x14ac:dyDescent="0.25">
      <c r="A52" s="9" t="s">
        <v>1005</v>
      </c>
      <c r="B52" s="9" t="s">
        <v>226</v>
      </c>
      <c r="C52" s="9" t="s">
        <v>751</v>
      </c>
      <c r="D52" s="9" t="s">
        <v>168</v>
      </c>
      <c r="E52" s="9" t="s">
        <v>750</v>
      </c>
      <c r="F52" s="15" t="s">
        <v>134</v>
      </c>
      <c r="G52" s="20" t="s">
        <v>754</v>
      </c>
      <c r="H52" s="20" t="s">
        <v>815</v>
      </c>
      <c r="I52" s="20" t="s">
        <v>252</v>
      </c>
      <c r="J52" s="20" t="s">
        <v>816</v>
      </c>
      <c r="K52" s="20"/>
      <c r="M52" s="20"/>
      <c r="N52" s="20"/>
      <c r="O52" s="20">
        <v>2015</v>
      </c>
      <c r="P52" s="20">
        <v>6</v>
      </c>
      <c r="Q52" s="17" t="s">
        <v>806</v>
      </c>
      <c r="R52" s="25" t="s">
        <v>752</v>
      </c>
      <c r="S52" s="25" t="s">
        <v>751</v>
      </c>
      <c r="T52" s="25" t="s">
        <v>739</v>
      </c>
      <c r="U52" s="25" t="s">
        <v>218</v>
      </c>
      <c r="V52" s="25" t="s">
        <v>582</v>
      </c>
      <c r="W52" s="25" t="s">
        <v>753</v>
      </c>
    </row>
    <row r="53" spans="1:26" ht="18.75" customHeight="1" x14ac:dyDescent="0.25">
      <c r="A53" t="s">
        <v>1286</v>
      </c>
      <c r="B53" t="s">
        <v>48</v>
      </c>
      <c r="C53" t="s">
        <v>178</v>
      </c>
      <c r="D53" t="s">
        <v>49</v>
      </c>
      <c r="E53" t="s">
        <v>550</v>
      </c>
      <c r="F53" s="15" t="s">
        <v>134</v>
      </c>
      <c r="G53" s="15" t="s">
        <v>264</v>
      </c>
      <c r="H53" s="15" t="s">
        <v>851</v>
      </c>
      <c r="I53" s="15" t="s">
        <v>252</v>
      </c>
      <c r="J53" s="15" t="s">
        <v>576</v>
      </c>
      <c r="O53" s="15">
        <v>2012</v>
      </c>
      <c r="P53" s="15">
        <v>3</v>
      </c>
      <c r="Q53" s="13" t="s">
        <v>930</v>
      </c>
      <c r="R53" s="25" t="s">
        <v>549</v>
      </c>
      <c r="S53" s="25" t="s">
        <v>178</v>
      </c>
    </row>
    <row r="54" spans="1:26" x14ac:dyDescent="0.25">
      <c r="A54" t="s">
        <v>1109</v>
      </c>
      <c r="B54" t="s">
        <v>1110</v>
      </c>
      <c r="C54" t="s">
        <v>206</v>
      </c>
      <c r="D54" t="s">
        <v>1017</v>
      </c>
      <c r="E54" t="s">
        <v>1016</v>
      </c>
      <c r="F54" s="15" t="s">
        <v>201</v>
      </c>
      <c r="G54" s="15" t="s">
        <v>1019</v>
      </c>
      <c r="H54" s="15" t="s">
        <v>837</v>
      </c>
      <c r="I54" s="15" t="s">
        <v>252</v>
      </c>
      <c r="J54" s="15" t="s">
        <v>1020</v>
      </c>
      <c r="O54" s="15">
        <v>2020</v>
      </c>
      <c r="P54" s="15">
        <v>11</v>
      </c>
      <c r="Q54" s="15" t="s">
        <v>1021</v>
      </c>
      <c r="R54" s="25" t="s">
        <v>1022</v>
      </c>
      <c r="S54" s="25" t="s">
        <v>1023</v>
      </c>
    </row>
    <row r="55" spans="1:26" x14ac:dyDescent="0.25">
      <c r="A55" t="s">
        <v>985</v>
      </c>
      <c r="B55" t="s">
        <v>986</v>
      </c>
      <c r="C55" t="s">
        <v>174</v>
      </c>
      <c r="D55" s="9" t="s">
        <v>34</v>
      </c>
      <c r="E55" t="s">
        <v>29</v>
      </c>
      <c r="F55" s="15" t="s">
        <v>201</v>
      </c>
      <c r="G55" s="15" t="s">
        <v>251</v>
      </c>
      <c r="H55" s="15" t="s">
        <v>286</v>
      </c>
      <c r="I55" s="15" t="s">
        <v>252</v>
      </c>
      <c r="J55" s="15" t="s">
        <v>277</v>
      </c>
      <c r="O55" s="15">
        <v>2019</v>
      </c>
      <c r="P55" s="15">
        <v>10</v>
      </c>
      <c r="Q55" s="13" t="s">
        <v>813</v>
      </c>
      <c r="R55" s="25" t="s">
        <v>569</v>
      </c>
      <c r="S55" s="25" t="s">
        <v>174</v>
      </c>
    </row>
    <row r="56" spans="1:26" x14ac:dyDescent="0.25">
      <c r="A56" t="s">
        <v>1133</v>
      </c>
      <c r="B56" t="s">
        <v>9</v>
      </c>
      <c r="C56" t="s">
        <v>174</v>
      </c>
      <c r="D56" s="9" t="s">
        <v>34</v>
      </c>
      <c r="E56" t="s">
        <v>22</v>
      </c>
      <c r="F56" s="15" t="s">
        <v>201</v>
      </c>
      <c r="G56" s="15" t="s">
        <v>251</v>
      </c>
      <c r="H56" s="15" t="s">
        <v>267</v>
      </c>
      <c r="I56" s="15" t="s">
        <v>252</v>
      </c>
      <c r="J56" s="15" t="s">
        <v>291</v>
      </c>
      <c r="O56" s="15">
        <v>2019</v>
      </c>
      <c r="P56" s="15">
        <v>10</v>
      </c>
      <c r="Q56" s="13" t="s">
        <v>761</v>
      </c>
      <c r="R56" s="25" t="s">
        <v>569</v>
      </c>
      <c r="S56" s="25" t="s">
        <v>174</v>
      </c>
    </row>
    <row r="57" spans="1:26" x14ac:dyDescent="0.25">
      <c r="A57" t="s">
        <v>1118</v>
      </c>
      <c r="B57" t="s">
        <v>119</v>
      </c>
      <c r="C57" t="s">
        <v>135</v>
      </c>
      <c r="D57" t="s">
        <v>187</v>
      </c>
      <c r="E57" t="s">
        <v>356</v>
      </c>
      <c r="F57" s="15" t="s">
        <v>201</v>
      </c>
      <c r="G57" s="15" t="s">
        <v>455</v>
      </c>
      <c r="H57" s="15" t="s">
        <v>627</v>
      </c>
      <c r="I57" s="15" t="s">
        <v>274</v>
      </c>
      <c r="J57" s="15" t="s">
        <v>809</v>
      </c>
      <c r="O57" s="15">
        <v>2017</v>
      </c>
      <c r="P57" s="15">
        <v>8</v>
      </c>
      <c r="Q57" s="13" t="s">
        <v>780</v>
      </c>
    </row>
    <row r="58" spans="1:26" x14ac:dyDescent="0.25">
      <c r="A58" s="25" t="s">
        <v>1283</v>
      </c>
      <c r="B58" s="25" t="s">
        <v>1256</v>
      </c>
      <c r="C58" s="25" t="s">
        <v>1211</v>
      </c>
      <c r="D58" s="25" t="s">
        <v>1254</v>
      </c>
      <c r="E58" s="25" t="s">
        <v>1201</v>
      </c>
      <c r="F58" s="27" t="s">
        <v>201</v>
      </c>
      <c r="G58" s="27" t="s">
        <v>906</v>
      </c>
      <c r="H58" s="27" t="s">
        <v>1223</v>
      </c>
      <c r="I58" s="27" t="s">
        <v>274</v>
      </c>
      <c r="J58" s="27" t="s">
        <v>1228</v>
      </c>
      <c r="K58" s="27" t="s">
        <v>1242</v>
      </c>
      <c r="L58" s="27" t="s">
        <v>1235</v>
      </c>
      <c r="M58" s="27"/>
      <c r="N58" s="27" t="s">
        <v>1239</v>
      </c>
      <c r="O58" s="27">
        <v>2022</v>
      </c>
      <c r="P58" s="27">
        <v>13</v>
      </c>
      <c r="Q58" s="27" t="s">
        <v>1277</v>
      </c>
      <c r="R58" s="25" t="s">
        <v>1212</v>
      </c>
      <c r="S58" s="25" t="s">
        <v>144</v>
      </c>
    </row>
    <row r="59" spans="1:26" x14ac:dyDescent="0.25">
      <c r="A59" t="s">
        <v>208</v>
      </c>
      <c r="B59" t="s">
        <v>86</v>
      </c>
      <c r="C59" t="s">
        <v>209</v>
      </c>
      <c r="D59" t="s">
        <v>88</v>
      </c>
      <c r="E59" t="s">
        <v>482</v>
      </c>
      <c r="F59" s="15" t="s">
        <v>201</v>
      </c>
      <c r="G59" s="15" t="s">
        <v>498</v>
      </c>
      <c r="H59" s="15" t="s">
        <v>499</v>
      </c>
      <c r="I59" s="15" t="s">
        <v>274</v>
      </c>
      <c r="J59" s="15" t="s">
        <v>497</v>
      </c>
      <c r="O59" s="15">
        <v>2014</v>
      </c>
      <c r="P59" s="15">
        <v>5</v>
      </c>
      <c r="Q59" s="13" t="s">
        <v>915</v>
      </c>
    </row>
    <row r="60" spans="1:26" x14ac:dyDescent="0.25">
      <c r="A60" s="25" t="s">
        <v>1266</v>
      </c>
      <c r="B60" s="25" t="s">
        <v>1267</v>
      </c>
      <c r="C60" s="25" t="s">
        <v>174</v>
      </c>
      <c r="D60" t="s">
        <v>1250</v>
      </c>
      <c r="E60" s="25" t="s">
        <v>1149</v>
      </c>
      <c r="F60" s="15" t="s">
        <v>201</v>
      </c>
      <c r="G60" s="30" t="s">
        <v>1019</v>
      </c>
      <c r="H60" s="31" t="s">
        <v>1186</v>
      </c>
      <c r="I60" s="15" t="s">
        <v>1184</v>
      </c>
      <c r="J60" s="15" t="s">
        <v>1188</v>
      </c>
      <c r="K60" s="15" t="s">
        <v>498</v>
      </c>
      <c r="L60" s="15" t="s">
        <v>1187</v>
      </c>
      <c r="O60" s="15">
        <v>2022</v>
      </c>
      <c r="P60" s="15">
        <v>12</v>
      </c>
      <c r="Q60" s="15" t="s">
        <v>1273</v>
      </c>
      <c r="R60" s="25" t="s">
        <v>569</v>
      </c>
      <c r="S60" s="25" t="s">
        <v>1162</v>
      </c>
      <c r="T60" s="25" t="s">
        <v>1160</v>
      </c>
      <c r="U60" s="25" t="s">
        <v>1161</v>
      </c>
      <c r="V60" s="25" t="s">
        <v>737</v>
      </c>
      <c r="W60" s="25" t="s">
        <v>1161</v>
      </c>
    </row>
    <row r="61" spans="1:26" x14ac:dyDescent="0.25">
      <c r="A61" s="33" t="s">
        <v>1339</v>
      </c>
      <c r="B61" s="33" t="s">
        <v>83</v>
      </c>
      <c r="C61" s="33" t="s">
        <v>1298</v>
      </c>
      <c r="D61" s="33" t="s">
        <v>1335</v>
      </c>
      <c r="E61" s="33" t="s">
        <v>1297</v>
      </c>
      <c r="F61" s="36" t="s">
        <v>201</v>
      </c>
      <c r="G61" s="36" t="s">
        <v>252</v>
      </c>
      <c r="H61" s="36" t="s">
        <v>1315</v>
      </c>
      <c r="I61" s="36" t="s">
        <v>1314</v>
      </c>
      <c r="J61" s="36" t="s">
        <v>1316</v>
      </c>
      <c r="K61" s="36"/>
      <c r="L61" s="36" t="s">
        <v>1317</v>
      </c>
      <c r="M61" s="36"/>
      <c r="N61" s="36"/>
      <c r="O61" s="36">
        <v>2023</v>
      </c>
      <c r="P61" s="36">
        <v>14</v>
      </c>
      <c r="Q61" s="36" t="str">
        <f>"11-20"</f>
        <v>11-20</v>
      </c>
      <c r="R61" s="33"/>
      <c r="S61" s="33"/>
      <c r="T61" s="33"/>
      <c r="U61" s="33"/>
      <c r="V61" s="33"/>
      <c r="W61" s="33"/>
      <c r="X61" s="33"/>
      <c r="Y61" s="34"/>
      <c r="Z61" s="35"/>
    </row>
    <row r="62" spans="1:26" x14ac:dyDescent="0.25">
      <c r="A62" s="25" t="s">
        <v>1271</v>
      </c>
      <c r="B62" s="25" t="s">
        <v>1255</v>
      </c>
      <c r="C62" s="25" t="s">
        <v>1209</v>
      </c>
      <c r="D62" s="25" t="s">
        <v>1245</v>
      </c>
      <c r="E62" s="25" t="s">
        <v>1200</v>
      </c>
      <c r="F62" s="27" t="s">
        <v>134</v>
      </c>
      <c r="G62" s="27" t="s">
        <v>907</v>
      </c>
      <c r="H62" s="27" t="s">
        <v>284</v>
      </c>
      <c r="I62" s="27" t="s">
        <v>1217</v>
      </c>
      <c r="J62" s="27" t="s">
        <v>1227</v>
      </c>
      <c r="K62" s="27" t="s">
        <v>612</v>
      </c>
      <c r="L62" s="27" t="s">
        <v>1236</v>
      </c>
      <c r="M62" s="27"/>
      <c r="N62" s="27" t="s">
        <v>1237</v>
      </c>
      <c r="O62" s="27">
        <v>2022</v>
      </c>
      <c r="P62" s="27">
        <v>13</v>
      </c>
      <c r="Q62" s="27" t="s">
        <v>1276</v>
      </c>
    </row>
    <row r="63" spans="1:26" x14ac:dyDescent="0.25">
      <c r="A63" s="25" t="s">
        <v>1285</v>
      </c>
      <c r="B63" s="25" t="s">
        <v>1281</v>
      </c>
      <c r="C63" s="25" t="s">
        <v>199</v>
      </c>
      <c r="D63" s="25" t="s">
        <v>1253</v>
      </c>
      <c r="E63" s="25" t="s">
        <v>1198</v>
      </c>
      <c r="F63" s="27" t="s">
        <v>201</v>
      </c>
      <c r="G63" s="27" t="s">
        <v>849</v>
      </c>
      <c r="H63" s="27" t="s">
        <v>1221</v>
      </c>
      <c r="I63" s="27" t="s">
        <v>263</v>
      </c>
      <c r="J63" s="27" t="s">
        <v>1226</v>
      </c>
      <c r="K63" s="27" t="s">
        <v>1215</v>
      </c>
      <c r="L63" s="27" t="s">
        <v>1231</v>
      </c>
      <c r="M63" s="27"/>
      <c r="N63" s="27"/>
      <c r="O63" s="27">
        <v>2022</v>
      </c>
      <c r="P63" s="27">
        <v>13</v>
      </c>
      <c r="Q63" s="27" t="str">
        <f>"1-17"</f>
        <v>1-17</v>
      </c>
      <c r="R63" s="25" t="s">
        <v>1206</v>
      </c>
      <c r="S63" s="25" t="s">
        <v>1207</v>
      </c>
      <c r="T63" s="25" t="s">
        <v>1278</v>
      </c>
      <c r="U63" s="25" t="s">
        <v>1279</v>
      </c>
    </row>
    <row r="64" spans="1:26" x14ac:dyDescent="0.25">
      <c r="A64" t="s">
        <v>78</v>
      </c>
      <c r="B64" t="s">
        <v>63</v>
      </c>
      <c r="C64" t="s">
        <v>189</v>
      </c>
      <c r="D64" t="s">
        <v>248</v>
      </c>
      <c r="E64" t="s">
        <v>709</v>
      </c>
      <c r="F64" s="15" t="s">
        <v>134</v>
      </c>
      <c r="G64" s="15" t="s">
        <v>457</v>
      </c>
      <c r="H64" s="15" t="s">
        <v>885</v>
      </c>
      <c r="I64" s="15" t="s">
        <v>263</v>
      </c>
      <c r="J64" s="15" t="s">
        <v>886</v>
      </c>
      <c r="O64" s="15">
        <v>2010</v>
      </c>
      <c r="P64" s="15">
        <v>1</v>
      </c>
      <c r="Q64" s="13" t="s">
        <v>947</v>
      </c>
      <c r="R64" s="25" t="s">
        <v>707</v>
      </c>
      <c r="S64" s="25" t="s">
        <v>189</v>
      </c>
      <c r="T64" s="25" t="s">
        <v>708</v>
      </c>
      <c r="U64" s="25" t="s">
        <v>189</v>
      </c>
    </row>
    <row r="65" spans="1:26" x14ac:dyDescent="0.25">
      <c r="A65" t="s">
        <v>1130</v>
      </c>
      <c r="B65" t="s">
        <v>169</v>
      </c>
      <c r="C65" t="s">
        <v>170</v>
      </c>
      <c r="D65" s="12" t="s">
        <v>171</v>
      </c>
      <c r="E65" t="s">
        <v>315</v>
      </c>
      <c r="F65" s="15" t="s">
        <v>201</v>
      </c>
      <c r="G65" s="15" t="s">
        <v>251</v>
      </c>
      <c r="H65" s="15" t="s">
        <v>317</v>
      </c>
      <c r="I65" s="15" t="s">
        <v>316</v>
      </c>
      <c r="J65" s="15" t="s">
        <v>401</v>
      </c>
      <c r="O65" s="15">
        <v>2018</v>
      </c>
      <c r="P65" s="15">
        <v>9</v>
      </c>
      <c r="Q65" s="13" t="s">
        <v>769</v>
      </c>
    </row>
    <row r="66" spans="1:26" x14ac:dyDescent="0.25">
      <c r="A66" t="s">
        <v>227</v>
      </c>
      <c r="B66" t="s">
        <v>228</v>
      </c>
      <c r="C66" t="s">
        <v>587</v>
      </c>
      <c r="D66" t="s">
        <v>229</v>
      </c>
      <c r="E66" t="s">
        <v>904</v>
      </c>
      <c r="F66" s="15" t="s">
        <v>201</v>
      </c>
      <c r="G66" s="15" t="s">
        <v>263</v>
      </c>
      <c r="H66" s="15" t="s">
        <v>870</v>
      </c>
      <c r="I66" s="15" t="s">
        <v>495</v>
      </c>
      <c r="J66" s="15" t="s">
        <v>602</v>
      </c>
      <c r="O66" s="15">
        <v>2011</v>
      </c>
      <c r="P66" s="15">
        <v>2</v>
      </c>
      <c r="Q66" s="13" t="s">
        <v>940</v>
      </c>
      <c r="R66" s="25" t="s">
        <v>371</v>
      </c>
      <c r="S66" s="25" t="s">
        <v>587</v>
      </c>
    </row>
    <row r="67" spans="1:26" x14ac:dyDescent="0.25">
      <c r="A67" t="s">
        <v>1115</v>
      </c>
      <c r="B67" t="s">
        <v>1010</v>
      </c>
      <c r="C67" t="s">
        <v>126</v>
      </c>
      <c r="D67" t="s">
        <v>146</v>
      </c>
      <c r="E67" t="s">
        <v>585</v>
      </c>
      <c r="F67" s="15" t="s">
        <v>201</v>
      </c>
      <c r="G67" s="15" t="s">
        <v>263</v>
      </c>
      <c r="H67" s="15" t="s">
        <v>601</v>
      </c>
      <c r="I67" s="15" t="s">
        <v>840</v>
      </c>
      <c r="J67" s="15" t="s">
        <v>869</v>
      </c>
      <c r="O67" s="15">
        <v>2011</v>
      </c>
      <c r="P67" s="15">
        <v>2</v>
      </c>
      <c r="Q67" s="13" t="s">
        <v>796</v>
      </c>
    </row>
    <row r="68" spans="1:26" x14ac:dyDescent="0.25">
      <c r="A68" t="s">
        <v>1284</v>
      </c>
      <c r="B68" t="s">
        <v>82</v>
      </c>
      <c r="C68" t="s">
        <v>158</v>
      </c>
      <c r="D68" s="4" t="s">
        <v>210</v>
      </c>
      <c r="E68" t="s">
        <v>512</v>
      </c>
      <c r="F68" s="15" t="s">
        <v>201</v>
      </c>
      <c r="G68" s="15" t="s">
        <v>495</v>
      </c>
      <c r="H68" s="15" t="s">
        <v>839</v>
      </c>
      <c r="I68" s="15" t="s">
        <v>840</v>
      </c>
      <c r="J68" s="15" t="s">
        <v>357</v>
      </c>
      <c r="O68" s="15">
        <v>2013</v>
      </c>
      <c r="P68" s="15">
        <v>4</v>
      </c>
      <c r="Q68" s="13" t="s">
        <v>923</v>
      </c>
      <c r="R68" s="25" t="s">
        <v>427</v>
      </c>
      <c r="S68" s="25" t="s">
        <v>158</v>
      </c>
      <c r="T68" s="25" t="s">
        <v>428</v>
      </c>
      <c r="U68" s="25" t="s">
        <v>158</v>
      </c>
    </row>
    <row r="69" spans="1:26" ht="18.75" customHeight="1" x14ac:dyDescent="0.25">
      <c r="A69" t="s">
        <v>1284</v>
      </c>
      <c r="B69" t="s">
        <v>82</v>
      </c>
      <c r="C69" t="s">
        <v>158</v>
      </c>
      <c r="D69" s="4" t="s">
        <v>210</v>
      </c>
      <c r="E69" t="s">
        <v>429</v>
      </c>
      <c r="F69" s="15" t="s">
        <v>134</v>
      </c>
      <c r="G69" s="15" t="s">
        <v>661</v>
      </c>
      <c r="H69" s="15" t="s">
        <v>662</v>
      </c>
      <c r="I69" s="15" t="s">
        <v>965</v>
      </c>
      <c r="J69" s="15" t="s">
        <v>966</v>
      </c>
      <c r="O69" s="15">
        <v>2015</v>
      </c>
      <c r="P69" s="15">
        <v>6</v>
      </c>
      <c r="Q69" s="13" t="s">
        <v>799</v>
      </c>
      <c r="R69" s="25" t="s">
        <v>427</v>
      </c>
      <c r="S69" s="25" t="s">
        <v>158</v>
      </c>
      <c r="T69" s="25" t="s">
        <v>428</v>
      </c>
      <c r="U69" s="25" t="s">
        <v>158</v>
      </c>
    </row>
    <row r="70" spans="1:26" x14ac:dyDescent="0.25">
      <c r="A70" s="33" t="s">
        <v>1344</v>
      </c>
      <c r="B70" s="33" t="s">
        <v>1345</v>
      </c>
      <c r="C70" s="33" t="s">
        <v>1309</v>
      </c>
      <c r="D70" s="33" t="s">
        <v>1336</v>
      </c>
      <c r="E70" s="33" t="s">
        <v>1307</v>
      </c>
      <c r="F70" s="36" t="s">
        <v>201</v>
      </c>
      <c r="G70" s="36" t="s">
        <v>1019</v>
      </c>
      <c r="H70" s="36" t="s">
        <v>1333</v>
      </c>
      <c r="I70" s="36" t="s">
        <v>273</v>
      </c>
      <c r="J70" s="36" t="s">
        <v>1332</v>
      </c>
      <c r="K70" s="36"/>
      <c r="L70" s="36" t="s">
        <v>1331</v>
      </c>
      <c r="M70" s="36"/>
      <c r="N70" s="36" t="s">
        <v>1330</v>
      </c>
      <c r="O70" s="36">
        <v>2023</v>
      </c>
      <c r="P70" s="36">
        <v>14</v>
      </c>
      <c r="Q70" s="36" t="str">
        <f>"48-59"</f>
        <v>48-59</v>
      </c>
      <c r="R70" s="33"/>
      <c r="S70" s="33"/>
      <c r="T70" s="33"/>
      <c r="U70" s="33"/>
      <c r="V70" s="33"/>
      <c r="W70" s="33"/>
      <c r="X70" s="33"/>
      <c r="Y70" s="34"/>
      <c r="Z70" s="35"/>
    </row>
    <row r="71" spans="1:26" x14ac:dyDescent="0.25">
      <c r="A71" t="s">
        <v>235</v>
      </c>
      <c r="B71" t="s">
        <v>236</v>
      </c>
      <c r="C71" t="s">
        <v>566</v>
      </c>
      <c r="D71" t="s">
        <v>237</v>
      </c>
      <c r="E71" t="s">
        <v>568</v>
      </c>
      <c r="F71" s="15" t="s">
        <v>201</v>
      </c>
      <c r="G71" s="15" t="s">
        <v>906</v>
      </c>
      <c r="H71" s="15" t="s">
        <v>493</v>
      </c>
      <c r="I71" s="15" t="s">
        <v>407</v>
      </c>
      <c r="J71" s="15" t="s">
        <v>861</v>
      </c>
      <c r="O71" s="15">
        <v>2012</v>
      </c>
      <c r="P71" s="15">
        <v>3</v>
      </c>
      <c r="Q71" s="13" t="s">
        <v>935</v>
      </c>
      <c r="R71" s="25" t="s">
        <v>567</v>
      </c>
      <c r="S71" s="25" t="s">
        <v>179</v>
      </c>
    </row>
    <row r="72" spans="1:26" x14ac:dyDescent="0.25">
      <c r="A72" t="s">
        <v>1003</v>
      </c>
      <c r="B72" t="s">
        <v>1004</v>
      </c>
      <c r="C72" t="s">
        <v>193</v>
      </c>
      <c r="D72" t="s">
        <v>121</v>
      </c>
      <c r="E72" t="s">
        <v>424</v>
      </c>
      <c r="F72" s="15" t="s">
        <v>201</v>
      </c>
      <c r="G72" s="15" t="s">
        <v>273</v>
      </c>
      <c r="H72" s="15" t="s">
        <v>659</v>
      </c>
      <c r="I72" s="15" t="s">
        <v>407</v>
      </c>
      <c r="J72" s="15" t="s">
        <v>658</v>
      </c>
      <c r="O72" s="15">
        <v>2015</v>
      </c>
      <c r="P72" s="15">
        <v>6</v>
      </c>
      <c r="Q72" s="13" t="s">
        <v>786</v>
      </c>
      <c r="R72" s="25" t="s">
        <v>122</v>
      </c>
    </row>
    <row r="73" spans="1:26" x14ac:dyDescent="0.25">
      <c r="A73" t="s">
        <v>1128</v>
      </c>
      <c r="B73" t="s">
        <v>4</v>
      </c>
      <c r="C73" t="s">
        <v>174</v>
      </c>
      <c r="D73" t="s">
        <v>34</v>
      </c>
      <c r="E73" t="s">
        <v>896</v>
      </c>
      <c r="F73" s="15" t="s">
        <v>201</v>
      </c>
      <c r="G73" s="15" t="s">
        <v>367</v>
      </c>
      <c r="H73" s="15" t="s">
        <v>368</v>
      </c>
      <c r="I73" s="15" t="s">
        <v>407</v>
      </c>
      <c r="J73" s="15" t="s">
        <v>369</v>
      </c>
      <c r="O73" s="15">
        <v>2017</v>
      </c>
      <c r="P73" s="15">
        <v>8</v>
      </c>
      <c r="Q73" s="13" t="s">
        <v>779</v>
      </c>
      <c r="R73" s="25" t="s">
        <v>392</v>
      </c>
      <c r="S73" s="25" t="s">
        <v>174</v>
      </c>
    </row>
    <row r="74" spans="1:26" x14ac:dyDescent="0.25">
      <c r="A74" t="s">
        <v>1140</v>
      </c>
      <c r="B74" t="s">
        <v>55</v>
      </c>
      <c r="C74" t="s">
        <v>245</v>
      </c>
      <c r="D74" t="s">
        <v>243</v>
      </c>
      <c r="E74" t="s">
        <v>581</v>
      </c>
      <c r="F74" s="15" t="s">
        <v>201</v>
      </c>
      <c r="G74" s="15" t="s">
        <v>298</v>
      </c>
      <c r="H74" s="15" t="s">
        <v>867</v>
      </c>
      <c r="I74" s="15" t="s">
        <v>407</v>
      </c>
      <c r="J74" s="15" t="s">
        <v>868</v>
      </c>
      <c r="O74" s="15">
        <v>2011</v>
      </c>
      <c r="P74" s="15">
        <v>2</v>
      </c>
      <c r="Q74" s="13" t="s">
        <v>938</v>
      </c>
      <c r="R74" s="25" t="s">
        <v>578</v>
      </c>
      <c r="S74" s="25" t="s">
        <v>242</v>
      </c>
      <c r="T74" s="25" t="s">
        <v>579</v>
      </c>
      <c r="U74" s="25" t="s">
        <v>242</v>
      </c>
    </row>
    <row r="75" spans="1:26" x14ac:dyDescent="0.25">
      <c r="A75" t="s">
        <v>1128</v>
      </c>
      <c r="B75" t="s">
        <v>4</v>
      </c>
      <c r="C75" t="s">
        <v>174</v>
      </c>
      <c r="D75" s="9" t="s">
        <v>34</v>
      </c>
      <c r="E75" t="s">
        <v>20</v>
      </c>
      <c r="F75" s="15" t="s">
        <v>201</v>
      </c>
      <c r="G75" s="15" t="s">
        <v>251</v>
      </c>
      <c r="H75" s="15" t="s">
        <v>300</v>
      </c>
      <c r="I75" s="15" t="s">
        <v>298</v>
      </c>
      <c r="J75" s="15" t="s">
        <v>299</v>
      </c>
      <c r="O75" s="15">
        <v>2019</v>
      </c>
      <c r="P75" s="15">
        <v>10</v>
      </c>
      <c r="Q75" s="13" t="s">
        <v>765</v>
      </c>
      <c r="R75" s="25" t="s">
        <v>738</v>
      </c>
      <c r="S75" s="25" t="s">
        <v>259</v>
      </c>
      <c r="T75" s="25" t="s">
        <v>737</v>
      </c>
      <c r="U75" s="25" t="s">
        <v>259</v>
      </c>
    </row>
    <row r="76" spans="1:26" x14ac:dyDescent="0.25">
      <c r="A76" t="s">
        <v>1011</v>
      </c>
      <c r="B76" t="s">
        <v>230</v>
      </c>
      <c r="C76" t="s">
        <v>141</v>
      </c>
      <c r="D76" t="s">
        <v>231</v>
      </c>
      <c r="E76" t="s">
        <v>905</v>
      </c>
      <c r="F76" s="15" t="s">
        <v>134</v>
      </c>
      <c r="G76" s="15" t="s">
        <v>819</v>
      </c>
      <c r="H76" s="15" t="s">
        <v>603</v>
      </c>
      <c r="I76" s="15" t="s">
        <v>298</v>
      </c>
      <c r="J76" s="15" t="s">
        <v>604</v>
      </c>
      <c r="O76" s="15">
        <v>2011</v>
      </c>
      <c r="P76" s="15">
        <v>2</v>
      </c>
      <c r="Q76" s="13" t="s">
        <v>913</v>
      </c>
    </row>
    <row r="77" spans="1:26" x14ac:dyDescent="0.25">
      <c r="A77" t="s">
        <v>129</v>
      </c>
      <c r="B77" t="s">
        <v>96</v>
      </c>
      <c r="C77" t="s">
        <v>130</v>
      </c>
      <c r="D77" t="s">
        <v>97</v>
      </c>
      <c r="E77" t="s">
        <v>574</v>
      </c>
      <c r="F77" s="15" t="s">
        <v>201</v>
      </c>
      <c r="G77" s="15" t="s">
        <v>495</v>
      </c>
      <c r="H77" s="15" t="s">
        <v>865</v>
      </c>
      <c r="I77" s="15" t="s">
        <v>866</v>
      </c>
      <c r="J77" s="15" t="s">
        <v>864</v>
      </c>
      <c r="O77" s="15">
        <v>2012</v>
      </c>
      <c r="P77" s="15">
        <v>3</v>
      </c>
      <c r="Q77" s="13" t="s">
        <v>937</v>
      </c>
      <c r="R77" s="25" t="s">
        <v>573</v>
      </c>
      <c r="S77" s="25" t="s">
        <v>130</v>
      </c>
    </row>
    <row r="78" spans="1:26" x14ac:dyDescent="0.25">
      <c r="A78" t="s">
        <v>196</v>
      </c>
      <c r="B78" t="s">
        <v>197</v>
      </c>
      <c r="C78" t="s">
        <v>143</v>
      </c>
      <c r="D78" t="s">
        <v>198</v>
      </c>
      <c r="E78" t="s">
        <v>354</v>
      </c>
      <c r="F78" s="15" t="s">
        <v>201</v>
      </c>
      <c r="G78" s="15" t="s">
        <v>251</v>
      </c>
      <c r="H78" s="15" t="s">
        <v>626</v>
      </c>
      <c r="I78" s="15" t="s">
        <v>808</v>
      </c>
      <c r="J78" s="15" t="s">
        <v>609</v>
      </c>
      <c r="O78" s="15">
        <v>2017</v>
      </c>
      <c r="P78" s="15">
        <v>8</v>
      </c>
      <c r="Q78" s="13" t="s">
        <v>778</v>
      </c>
      <c r="R78" s="25" t="s">
        <v>353</v>
      </c>
      <c r="S78" s="25" t="s">
        <v>143</v>
      </c>
    </row>
    <row r="79" spans="1:26" x14ac:dyDescent="0.25">
      <c r="A79" t="s">
        <v>52</v>
      </c>
      <c r="B79" t="s">
        <v>219</v>
      </c>
      <c r="C79" t="s">
        <v>143</v>
      </c>
      <c r="D79" t="s">
        <v>198</v>
      </c>
      <c r="E79" t="s">
        <v>485</v>
      </c>
      <c r="F79" s="15" t="s">
        <v>201</v>
      </c>
      <c r="G79" s="15" t="s">
        <v>402</v>
      </c>
      <c r="H79" s="15" t="s">
        <v>828</v>
      </c>
      <c r="I79" s="15" t="s">
        <v>908</v>
      </c>
      <c r="J79" s="15" t="s">
        <v>909</v>
      </c>
      <c r="O79" s="15">
        <v>2014</v>
      </c>
      <c r="P79" s="15">
        <v>5</v>
      </c>
      <c r="Q79" s="13" t="s">
        <v>916</v>
      </c>
      <c r="R79" s="25" t="s">
        <v>484</v>
      </c>
      <c r="S79" s="25" t="s">
        <v>143</v>
      </c>
      <c r="T79" s="25" t="s">
        <v>352</v>
      </c>
      <c r="U79" s="25" t="s">
        <v>143</v>
      </c>
    </row>
    <row r="80" spans="1:26" x14ac:dyDescent="0.25">
      <c r="A80" t="s">
        <v>993</v>
      </c>
      <c r="B80" t="s">
        <v>994</v>
      </c>
      <c r="C80" t="s">
        <v>308</v>
      </c>
      <c r="D80" s="9" t="s">
        <v>173</v>
      </c>
      <c r="E80" t="s">
        <v>313</v>
      </c>
      <c r="F80" s="15" t="s">
        <v>201</v>
      </c>
      <c r="G80" s="15" t="s">
        <v>455</v>
      </c>
      <c r="H80" s="15" t="s">
        <v>610</v>
      </c>
      <c r="I80" s="15" t="s">
        <v>314</v>
      </c>
      <c r="J80" s="15" t="s">
        <v>609</v>
      </c>
      <c r="O80" s="15">
        <v>2018</v>
      </c>
      <c r="P80" s="15">
        <v>9</v>
      </c>
      <c r="Q80" s="13" t="s">
        <v>768</v>
      </c>
      <c r="R80" s="25" t="s">
        <v>309</v>
      </c>
      <c r="S80" s="25" t="s">
        <v>310</v>
      </c>
      <c r="T80" s="25" t="s">
        <v>311</v>
      </c>
      <c r="U80" s="25" t="s">
        <v>312</v>
      </c>
    </row>
    <row r="81" spans="1:26" x14ac:dyDescent="0.25">
      <c r="A81" s="25" t="s">
        <v>1268</v>
      </c>
      <c r="B81" s="25" t="s">
        <v>1269</v>
      </c>
      <c r="C81" s="25" t="s">
        <v>1165</v>
      </c>
      <c r="D81" t="s">
        <v>1251</v>
      </c>
      <c r="E81" s="26" t="s">
        <v>1150</v>
      </c>
      <c r="F81" s="15" t="s">
        <v>134</v>
      </c>
      <c r="G81" s="30" t="s">
        <v>652</v>
      </c>
      <c r="H81" s="30" t="s">
        <v>1194</v>
      </c>
      <c r="I81" s="15" t="s">
        <v>314</v>
      </c>
      <c r="J81" s="15" t="s">
        <v>1197</v>
      </c>
      <c r="K81" s="27"/>
      <c r="L81" s="15" t="s">
        <v>1196</v>
      </c>
      <c r="N81" s="15" t="s">
        <v>1195</v>
      </c>
      <c r="O81" s="15">
        <v>2022</v>
      </c>
      <c r="P81" s="15">
        <v>12</v>
      </c>
      <c r="Q81" s="15" t="s">
        <v>1274</v>
      </c>
    </row>
    <row r="82" spans="1:26" x14ac:dyDescent="0.25">
      <c r="A82" t="s">
        <v>1135</v>
      </c>
      <c r="B82" t="s">
        <v>51</v>
      </c>
      <c r="C82" t="s">
        <v>213</v>
      </c>
      <c r="D82" t="s">
        <v>38</v>
      </c>
      <c r="E82" t="s">
        <v>898</v>
      </c>
      <c r="F82" s="15" t="s">
        <v>134</v>
      </c>
      <c r="G82" s="15" t="s">
        <v>454</v>
      </c>
      <c r="H82" s="15" t="s">
        <v>654</v>
      </c>
      <c r="I82" s="15" t="s">
        <v>652</v>
      </c>
      <c r="J82" s="15" t="s">
        <v>653</v>
      </c>
      <c r="O82" s="15">
        <v>2015</v>
      </c>
      <c r="P82" s="15">
        <v>6</v>
      </c>
      <c r="Q82" s="13" t="s">
        <v>796</v>
      </c>
      <c r="R82" s="25" t="s">
        <v>746</v>
      </c>
      <c r="S82" s="25" t="s">
        <v>418</v>
      </c>
    </row>
    <row r="83" spans="1:26" x14ac:dyDescent="0.25">
      <c r="A83" t="s">
        <v>1136</v>
      </c>
      <c r="B83" t="s">
        <v>12</v>
      </c>
      <c r="C83" t="s">
        <v>218</v>
      </c>
      <c r="D83" t="s">
        <v>148</v>
      </c>
      <c r="E83" t="s">
        <v>583</v>
      </c>
      <c r="F83" s="15" t="s">
        <v>134</v>
      </c>
      <c r="G83" s="15" t="s">
        <v>598</v>
      </c>
      <c r="H83" s="15" t="s">
        <v>599</v>
      </c>
      <c r="I83" s="15" t="s">
        <v>459</v>
      </c>
      <c r="J83" s="15" t="s">
        <v>600</v>
      </c>
      <c r="O83" s="15">
        <v>2011</v>
      </c>
      <c r="P83" s="15">
        <v>2</v>
      </c>
      <c r="Q83" s="13" t="s">
        <v>939</v>
      </c>
      <c r="R83" s="25" t="s">
        <v>582</v>
      </c>
      <c r="S83" s="25" t="s">
        <v>218</v>
      </c>
    </row>
    <row r="84" spans="1:26" x14ac:dyDescent="0.25">
      <c r="A84" t="s">
        <v>57</v>
      </c>
      <c r="B84" t="s">
        <v>84</v>
      </c>
      <c r="C84" t="s">
        <v>176</v>
      </c>
      <c r="D84" t="s">
        <v>85</v>
      </c>
      <c r="E84" t="s">
        <v>481</v>
      </c>
      <c r="F84" s="15" t="s">
        <v>134</v>
      </c>
      <c r="G84" s="15" t="s">
        <v>978</v>
      </c>
      <c r="H84" s="15" t="s">
        <v>969</v>
      </c>
      <c r="I84" s="15" t="s">
        <v>980</v>
      </c>
      <c r="J84" s="15" t="s">
        <v>970</v>
      </c>
      <c r="K84" s="15" t="s">
        <v>458</v>
      </c>
      <c r="M84" s="15" t="s">
        <v>979</v>
      </c>
      <c r="O84" s="15">
        <v>2014</v>
      </c>
      <c r="P84" s="15">
        <v>5</v>
      </c>
      <c r="Q84" s="13" t="s">
        <v>914</v>
      </c>
      <c r="R84" s="25" t="s">
        <v>431</v>
      </c>
      <c r="S84" s="25" t="s">
        <v>432</v>
      </c>
    </row>
    <row r="85" spans="1:26" x14ac:dyDescent="0.25">
      <c r="A85" t="s">
        <v>57</v>
      </c>
      <c r="B85" t="s">
        <v>84</v>
      </c>
      <c r="C85" t="s">
        <v>176</v>
      </c>
      <c r="D85" t="s">
        <v>85</v>
      </c>
      <c r="E85" t="s">
        <v>514</v>
      </c>
      <c r="F85" s="15" t="s">
        <v>134</v>
      </c>
      <c r="G85" s="15" t="s">
        <v>978</v>
      </c>
      <c r="H85" s="15" t="s">
        <v>971</v>
      </c>
      <c r="I85" s="15" t="s">
        <v>980</v>
      </c>
      <c r="J85" s="15" t="s">
        <v>972</v>
      </c>
      <c r="K85" s="15" t="s">
        <v>458</v>
      </c>
      <c r="M85" s="15" t="s">
        <v>979</v>
      </c>
      <c r="O85" s="15">
        <v>2013</v>
      </c>
      <c r="P85" s="15">
        <v>4</v>
      </c>
      <c r="Q85" s="13" t="s">
        <v>786</v>
      </c>
      <c r="R85" s="25" t="s">
        <v>431</v>
      </c>
      <c r="S85" s="25" t="s">
        <v>432</v>
      </c>
    </row>
    <row r="86" spans="1:26" ht="14.25" customHeight="1" x14ac:dyDescent="0.25">
      <c r="A86" t="s">
        <v>57</v>
      </c>
      <c r="B86" t="s">
        <v>84</v>
      </c>
      <c r="C86" t="s">
        <v>176</v>
      </c>
      <c r="D86" t="s">
        <v>85</v>
      </c>
      <c r="E86" t="s">
        <v>433</v>
      </c>
      <c r="F86" s="15" t="s">
        <v>134</v>
      </c>
      <c r="G86" s="15" t="s">
        <v>458</v>
      </c>
      <c r="H86" s="15" t="s">
        <v>663</v>
      </c>
      <c r="I86" s="15" t="s">
        <v>980</v>
      </c>
      <c r="J86" s="15" t="s">
        <v>967</v>
      </c>
      <c r="K86" s="15" t="s">
        <v>978</v>
      </c>
      <c r="M86" s="15" t="s">
        <v>979</v>
      </c>
      <c r="O86" s="15">
        <v>2015</v>
      </c>
      <c r="P86" s="15">
        <v>6</v>
      </c>
      <c r="Q86" s="13" t="s">
        <v>800</v>
      </c>
      <c r="R86" s="25" t="s">
        <v>431</v>
      </c>
      <c r="S86" s="25" t="s">
        <v>432</v>
      </c>
    </row>
    <row r="87" spans="1:26" x14ac:dyDescent="0.25">
      <c r="A87" t="s">
        <v>1117</v>
      </c>
      <c r="B87" t="s">
        <v>80</v>
      </c>
      <c r="C87" t="s">
        <v>591</v>
      </c>
      <c r="D87" t="s">
        <v>247</v>
      </c>
      <c r="E87" t="s">
        <v>879</v>
      </c>
      <c r="F87" s="15" t="s">
        <v>134</v>
      </c>
      <c r="G87" s="15" t="s">
        <v>605</v>
      </c>
      <c r="H87" s="15" t="s">
        <v>871</v>
      </c>
      <c r="I87" s="15" t="s">
        <v>873</v>
      </c>
      <c r="J87" s="15" t="s">
        <v>872</v>
      </c>
      <c r="O87" s="15">
        <v>2011</v>
      </c>
      <c r="P87" s="15">
        <v>2</v>
      </c>
      <c r="Q87" s="13" t="s">
        <v>941</v>
      </c>
      <c r="R87" s="25" t="s">
        <v>590</v>
      </c>
      <c r="S87" s="25" t="s">
        <v>591</v>
      </c>
    </row>
    <row r="88" spans="1:26" x14ac:dyDescent="0.25">
      <c r="A88" t="s">
        <v>59</v>
      </c>
      <c r="B88" t="s">
        <v>120</v>
      </c>
      <c r="C88" t="s">
        <v>135</v>
      </c>
      <c r="D88" t="s">
        <v>132</v>
      </c>
      <c r="E88" t="s">
        <v>725</v>
      </c>
      <c r="F88" s="15" t="s">
        <v>134</v>
      </c>
      <c r="G88" s="15" t="s">
        <v>292</v>
      </c>
      <c r="H88" s="15" t="s">
        <v>894</v>
      </c>
      <c r="I88" s="15" t="s">
        <v>605</v>
      </c>
      <c r="J88" s="15" t="s">
        <v>893</v>
      </c>
      <c r="O88" s="15">
        <v>2010</v>
      </c>
      <c r="P88" s="15">
        <v>1</v>
      </c>
      <c r="Q88" s="13" t="s">
        <v>951</v>
      </c>
      <c r="R88" s="25" t="s">
        <v>724</v>
      </c>
      <c r="S88" s="25" t="s">
        <v>135</v>
      </c>
    </row>
    <row r="89" spans="1:26" x14ac:dyDescent="0.25">
      <c r="A89" s="33" t="s">
        <v>1341</v>
      </c>
      <c r="B89" s="33" t="s">
        <v>990</v>
      </c>
      <c r="C89" s="33" t="s">
        <v>139</v>
      </c>
      <c r="D89" s="33" t="s">
        <v>37</v>
      </c>
      <c r="E89" s="33" t="s">
        <v>1303</v>
      </c>
      <c r="F89" s="36" t="s">
        <v>134</v>
      </c>
      <c r="G89" s="36" t="s">
        <v>1321</v>
      </c>
      <c r="H89" s="36" t="s">
        <v>1325</v>
      </c>
      <c r="I89" s="36" t="s">
        <v>1322</v>
      </c>
      <c r="J89" s="36" t="s">
        <v>1323</v>
      </c>
      <c r="K89" s="36"/>
      <c r="L89" s="36" t="s">
        <v>1324</v>
      </c>
      <c r="M89" s="36"/>
      <c r="N89" s="36"/>
      <c r="O89" s="36">
        <v>2023</v>
      </c>
      <c r="P89" s="36">
        <v>14</v>
      </c>
      <c r="Q89" s="36" t="str">
        <f>"28-38"</f>
        <v>28-38</v>
      </c>
      <c r="R89" s="33"/>
      <c r="S89" s="33"/>
      <c r="T89" s="33"/>
      <c r="U89" s="33"/>
      <c r="V89" s="33"/>
      <c r="W89" s="33"/>
      <c r="X89" s="33"/>
      <c r="Y89" s="34"/>
      <c r="Z89" s="35"/>
    </row>
    <row r="90" spans="1:26" x14ac:dyDescent="0.25">
      <c r="A90" t="s">
        <v>138</v>
      </c>
      <c r="B90" t="s">
        <v>123</v>
      </c>
      <c r="C90" t="s">
        <v>139</v>
      </c>
      <c r="D90" t="s">
        <v>140</v>
      </c>
      <c r="E90" t="s">
        <v>398</v>
      </c>
      <c r="F90" s="15" t="s">
        <v>134</v>
      </c>
      <c r="G90" s="15" t="s">
        <v>501</v>
      </c>
      <c r="H90" s="15" t="s">
        <v>648</v>
      </c>
      <c r="I90" s="15" t="s">
        <v>646</v>
      </c>
      <c r="J90" s="15" t="s">
        <v>647</v>
      </c>
      <c r="O90" s="15">
        <v>2016</v>
      </c>
      <c r="P90" s="15">
        <v>7</v>
      </c>
      <c r="Q90" s="13" t="s">
        <v>793</v>
      </c>
    </row>
    <row r="91" spans="1:26" x14ac:dyDescent="0.25">
      <c r="A91" t="s">
        <v>1107</v>
      </c>
      <c r="B91" t="s">
        <v>1108</v>
      </c>
      <c r="C91" t="s">
        <v>139</v>
      </c>
      <c r="D91" t="s">
        <v>1044</v>
      </c>
      <c r="E91" t="s">
        <v>1042</v>
      </c>
      <c r="F91" s="15" t="s">
        <v>134</v>
      </c>
      <c r="G91" s="15" t="s">
        <v>1045</v>
      </c>
      <c r="H91" s="15" t="s">
        <v>1048</v>
      </c>
      <c r="I91" s="15" t="s">
        <v>1046</v>
      </c>
      <c r="J91" s="15" t="s">
        <v>1049</v>
      </c>
      <c r="O91" s="15">
        <v>2020</v>
      </c>
      <c r="P91" s="15">
        <v>11</v>
      </c>
      <c r="Q91" s="15" t="s">
        <v>1047</v>
      </c>
    </row>
    <row r="92" spans="1:26" x14ac:dyDescent="0.25">
      <c r="A92" t="s">
        <v>249</v>
      </c>
      <c r="B92" t="s">
        <v>11</v>
      </c>
      <c r="C92" t="s">
        <v>206</v>
      </c>
      <c r="D92" s="9" t="s">
        <v>42</v>
      </c>
      <c r="E92" t="s">
        <v>27</v>
      </c>
      <c r="F92" s="15" t="s">
        <v>134</v>
      </c>
      <c r="G92" s="15" t="s">
        <v>270</v>
      </c>
      <c r="H92" s="15" t="s">
        <v>297</v>
      </c>
      <c r="I92" s="15" t="s">
        <v>271</v>
      </c>
      <c r="J92" s="15" t="s">
        <v>272</v>
      </c>
      <c r="O92" s="15">
        <v>2019</v>
      </c>
      <c r="P92" s="15">
        <v>10</v>
      </c>
      <c r="Q92" s="13" t="s">
        <v>764</v>
      </c>
      <c r="R92" s="25" t="s">
        <v>736</v>
      </c>
      <c r="S92" s="25" t="s">
        <v>258</v>
      </c>
    </row>
    <row r="93" spans="1:26" x14ac:dyDescent="0.25">
      <c r="A93" t="s">
        <v>111</v>
      </c>
      <c r="B93" t="s">
        <v>112</v>
      </c>
      <c r="C93" t="s">
        <v>164</v>
      </c>
      <c r="D93" t="s">
        <v>113</v>
      </c>
      <c r="E93" t="s">
        <v>396</v>
      </c>
      <c r="F93" s="15" t="s">
        <v>134</v>
      </c>
      <c r="G93" s="15" t="s">
        <v>644</v>
      </c>
      <c r="H93" s="15" t="s">
        <v>645</v>
      </c>
      <c r="I93" s="15" t="s">
        <v>451</v>
      </c>
      <c r="J93" s="15" t="s">
        <v>410</v>
      </c>
      <c r="O93" s="15">
        <v>2016</v>
      </c>
      <c r="P93" s="15">
        <v>7</v>
      </c>
      <c r="Q93" s="13" t="s">
        <v>792</v>
      </c>
      <c r="R93" s="25" t="s">
        <v>395</v>
      </c>
      <c r="S93" s="25" t="s">
        <v>164</v>
      </c>
      <c r="T93" s="25" t="s">
        <v>744</v>
      </c>
      <c r="U93" s="25" t="s">
        <v>164</v>
      </c>
      <c r="V93" s="25" t="s">
        <v>745</v>
      </c>
      <c r="W93" s="25" t="s">
        <v>164</v>
      </c>
    </row>
    <row r="94" spans="1:26" x14ac:dyDescent="0.25">
      <c r="A94" t="s">
        <v>1129</v>
      </c>
      <c r="B94" t="s">
        <v>91</v>
      </c>
      <c r="C94" t="s">
        <v>487</v>
      </c>
      <c r="D94" t="s">
        <v>92</v>
      </c>
      <c r="E94" t="s">
        <v>902</v>
      </c>
      <c r="F94" s="15" t="s">
        <v>134</v>
      </c>
      <c r="G94" s="15" t="s">
        <v>270</v>
      </c>
      <c r="H94" s="15" t="s">
        <v>500</v>
      </c>
      <c r="I94" s="15" t="s">
        <v>829</v>
      </c>
      <c r="J94" s="15" t="s">
        <v>502</v>
      </c>
      <c r="O94" s="15">
        <v>2014</v>
      </c>
      <c r="P94" s="15">
        <v>5</v>
      </c>
      <c r="Q94" s="13" t="s">
        <v>917</v>
      </c>
    </row>
    <row r="95" spans="1:26" x14ac:dyDescent="0.25">
      <c r="A95" t="s">
        <v>1116</v>
      </c>
      <c r="B95" t="s">
        <v>989</v>
      </c>
      <c r="C95" t="s">
        <v>174</v>
      </c>
      <c r="D95" s="9" t="s">
        <v>35</v>
      </c>
      <c r="E95" t="s">
        <v>21</v>
      </c>
      <c r="F95" s="15" t="s">
        <v>201</v>
      </c>
      <c r="G95" s="15" t="s">
        <v>290</v>
      </c>
      <c r="H95" s="15" t="s">
        <v>288</v>
      </c>
      <c r="I95" s="15" t="s">
        <v>289</v>
      </c>
      <c r="J95" s="15" t="s">
        <v>961</v>
      </c>
      <c r="O95" s="15">
        <v>2019</v>
      </c>
      <c r="P95" s="15">
        <v>10</v>
      </c>
      <c r="Q95" s="13" t="s">
        <v>760</v>
      </c>
    </row>
    <row r="96" spans="1:26" x14ac:dyDescent="0.25">
      <c r="A96" t="s">
        <v>999</v>
      </c>
      <c r="B96" t="s">
        <v>1000</v>
      </c>
      <c r="C96" t="s">
        <v>373</v>
      </c>
      <c r="D96" t="s">
        <v>105</v>
      </c>
      <c r="E96" t="s">
        <v>374</v>
      </c>
      <c r="F96" s="15" t="s">
        <v>201</v>
      </c>
      <c r="G96" s="15" t="s">
        <v>316</v>
      </c>
      <c r="H96" s="15" t="s">
        <v>628</v>
      </c>
      <c r="I96" s="15" t="s">
        <v>399</v>
      </c>
      <c r="J96" s="15" t="s">
        <v>400</v>
      </c>
      <c r="O96" s="15">
        <v>2016</v>
      </c>
      <c r="P96" s="15">
        <v>7</v>
      </c>
      <c r="Q96" s="13" t="s">
        <v>781</v>
      </c>
      <c r="R96" s="25" t="s">
        <v>370</v>
      </c>
      <c r="S96" s="25" t="s">
        <v>373</v>
      </c>
      <c r="T96" s="25" t="s">
        <v>371</v>
      </c>
      <c r="U96" s="25" t="s">
        <v>373</v>
      </c>
    </row>
    <row r="97" spans="1:21" x14ac:dyDescent="0.25">
      <c r="A97" t="s">
        <v>1002</v>
      </c>
      <c r="B97" t="s">
        <v>1120</v>
      </c>
      <c r="C97" t="s">
        <v>145</v>
      </c>
      <c r="D97" t="s">
        <v>50</v>
      </c>
      <c r="E97" t="s">
        <v>416</v>
      </c>
      <c r="F97" s="15" t="s">
        <v>134</v>
      </c>
      <c r="G97" s="15" t="s">
        <v>452</v>
      </c>
      <c r="H97" s="15" t="s">
        <v>453</v>
      </c>
      <c r="I97" s="15" t="s">
        <v>399</v>
      </c>
      <c r="J97" s="15" t="s">
        <v>651</v>
      </c>
      <c r="O97" s="15">
        <v>2015</v>
      </c>
      <c r="P97" s="15">
        <v>6</v>
      </c>
      <c r="Q97" s="13" t="s">
        <v>795</v>
      </c>
      <c r="R97" s="25" t="s">
        <v>415</v>
      </c>
      <c r="S97" s="25" t="s">
        <v>145</v>
      </c>
    </row>
    <row r="98" spans="1:21" x14ac:dyDescent="0.25">
      <c r="A98" s="25" t="s">
        <v>1272</v>
      </c>
      <c r="B98" s="25" t="s">
        <v>1270</v>
      </c>
      <c r="C98" s="25" t="s">
        <v>131</v>
      </c>
      <c r="D98" t="s">
        <v>1252</v>
      </c>
      <c r="E98" s="26" t="s">
        <v>1151</v>
      </c>
      <c r="F98" s="15" t="s">
        <v>134</v>
      </c>
      <c r="G98" s="31" t="s">
        <v>1189</v>
      </c>
      <c r="H98" s="30" t="s">
        <v>1190</v>
      </c>
      <c r="I98" s="15" t="s">
        <v>1185</v>
      </c>
      <c r="J98" s="15" t="s">
        <v>1191</v>
      </c>
      <c r="K98" s="27"/>
      <c r="L98" s="15" t="s">
        <v>1192</v>
      </c>
      <c r="N98" s="15" t="s">
        <v>1193</v>
      </c>
      <c r="O98" s="15">
        <v>2022</v>
      </c>
      <c r="P98" s="15">
        <v>12</v>
      </c>
      <c r="Q98" s="15" t="s">
        <v>1169</v>
      </c>
    </row>
    <row r="99" spans="1:21" x14ac:dyDescent="0.25">
      <c r="A99" t="s">
        <v>60</v>
      </c>
      <c r="B99" t="s">
        <v>65</v>
      </c>
      <c r="C99" t="s">
        <v>199</v>
      </c>
      <c r="D99" t="s">
        <v>66</v>
      </c>
      <c r="E99" t="s">
        <v>510</v>
      </c>
      <c r="F99" s="15" t="s">
        <v>201</v>
      </c>
      <c r="G99" s="15" t="s">
        <v>252</v>
      </c>
      <c r="H99" s="15" t="s">
        <v>837</v>
      </c>
      <c r="I99" s="15" t="s">
        <v>266</v>
      </c>
      <c r="J99" s="15" t="s">
        <v>836</v>
      </c>
      <c r="O99" s="15">
        <v>2013</v>
      </c>
      <c r="P99" s="15">
        <v>4</v>
      </c>
      <c r="Q99" s="13" t="s">
        <v>921</v>
      </c>
      <c r="R99" s="25" t="s">
        <v>509</v>
      </c>
      <c r="S99" s="25" t="s">
        <v>199</v>
      </c>
    </row>
    <row r="100" spans="1:21" x14ac:dyDescent="0.25">
      <c r="A100" t="s">
        <v>104</v>
      </c>
      <c r="B100" t="s">
        <v>44</v>
      </c>
      <c r="C100" t="s">
        <v>139</v>
      </c>
      <c r="D100" t="s">
        <v>180</v>
      </c>
      <c r="E100" t="s">
        <v>522</v>
      </c>
      <c r="F100" s="15" t="s">
        <v>134</v>
      </c>
      <c r="G100" s="15" t="s">
        <v>252</v>
      </c>
      <c r="H100" s="15" t="s">
        <v>837</v>
      </c>
      <c r="I100" s="15" t="s">
        <v>266</v>
      </c>
      <c r="J100" s="15" t="s">
        <v>836</v>
      </c>
      <c r="O100" s="15">
        <v>2013</v>
      </c>
      <c r="P100" s="15">
        <v>4</v>
      </c>
      <c r="Q100" s="13" t="s">
        <v>926</v>
      </c>
      <c r="R100" s="25" t="s">
        <v>519</v>
      </c>
      <c r="S100" s="25" t="s">
        <v>159</v>
      </c>
      <c r="T100" s="25" t="s">
        <v>520</v>
      </c>
      <c r="U100" s="25" t="s">
        <v>521</v>
      </c>
    </row>
    <row r="101" spans="1:21" ht="18.75" customHeight="1" x14ac:dyDescent="0.25">
      <c r="A101" t="s">
        <v>104</v>
      </c>
      <c r="B101" t="s">
        <v>44</v>
      </c>
      <c r="C101" t="s">
        <v>139</v>
      </c>
      <c r="D101" s="9" t="s">
        <v>180</v>
      </c>
      <c r="E101" t="s">
        <v>319</v>
      </c>
      <c r="F101" s="15" t="s">
        <v>134</v>
      </c>
      <c r="G101" s="15" t="s">
        <v>269</v>
      </c>
      <c r="H101" s="15" t="s">
        <v>329</v>
      </c>
      <c r="I101" s="15" t="s">
        <v>266</v>
      </c>
      <c r="J101" s="15" t="s">
        <v>611</v>
      </c>
      <c r="O101" s="15">
        <v>2018</v>
      </c>
      <c r="P101" s="15">
        <v>9</v>
      </c>
      <c r="Q101" s="13" t="s">
        <v>770</v>
      </c>
    </row>
    <row r="102" spans="1:21" x14ac:dyDescent="0.25">
      <c r="A102" t="s">
        <v>1282</v>
      </c>
      <c r="B102" t="s">
        <v>988</v>
      </c>
      <c r="C102" t="s">
        <v>206</v>
      </c>
      <c r="D102" s="11" t="s">
        <v>41</v>
      </c>
      <c r="E102" t="s">
        <v>26</v>
      </c>
      <c r="F102" s="15" t="s">
        <v>134</v>
      </c>
      <c r="G102" s="15" t="s">
        <v>285</v>
      </c>
      <c r="H102" s="15" t="s">
        <v>959</v>
      </c>
      <c r="I102" s="15" t="s">
        <v>287</v>
      </c>
      <c r="J102" s="15" t="s">
        <v>960</v>
      </c>
      <c r="K102" s="15" t="s">
        <v>977</v>
      </c>
      <c r="O102" s="15">
        <v>2019</v>
      </c>
      <c r="P102" s="15">
        <v>10</v>
      </c>
      <c r="Q102" s="13" t="s">
        <v>814</v>
      </c>
      <c r="R102" s="25" t="s">
        <v>679</v>
      </c>
      <c r="S102" s="25" t="s">
        <v>206</v>
      </c>
      <c r="T102" s="25" t="s">
        <v>734</v>
      </c>
      <c r="U102" s="25" t="s">
        <v>257</v>
      </c>
    </row>
    <row r="103" spans="1:21" x14ac:dyDescent="0.25">
      <c r="A103" t="s">
        <v>1122</v>
      </c>
      <c r="B103" t="s">
        <v>62</v>
      </c>
      <c r="C103" t="s">
        <v>149</v>
      </c>
      <c r="D103" t="s">
        <v>150</v>
      </c>
      <c r="E103" t="s">
        <v>506</v>
      </c>
      <c r="F103" s="15" t="s">
        <v>201</v>
      </c>
      <c r="G103" s="15" t="s">
        <v>298</v>
      </c>
      <c r="H103" s="15" t="s">
        <v>532</v>
      </c>
      <c r="I103" s="15" t="s">
        <v>533</v>
      </c>
      <c r="J103" s="15" t="s">
        <v>534</v>
      </c>
      <c r="O103" s="15">
        <v>2013</v>
      </c>
      <c r="P103" s="15">
        <v>4</v>
      </c>
      <c r="Q103" s="13" t="s">
        <v>919</v>
      </c>
    </row>
    <row r="104" spans="1:21" x14ac:dyDescent="0.25">
      <c r="A104" t="s">
        <v>1128</v>
      </c>
      <c r="B104" t="s">
        <v>4</v>
      </c>
      <c r="C104" t="s">
        <v>174</v>
      </c>
      <c r="D104" t="s">
        <v>34</v>
      </c>
      <c r="E104" t="s">
        <v>387</v>
      </c>
      <c r="F104" s="15" t="s">
        <v>201</v>
      </c>
      <c r="G104" s="15" t="s">
        <v>407</v>
      </c>
      <c r="H104" s="15" t="s">
        <v>810</v>
      </c>
      <c r="I104" s="15" t="s">
        <v>408</v>
      </c>
      <c r="J104" s="15" t="s">
        <v>409</v>
      </c>
      <c r="O104" s="15">
        <v>2016</v>
      </c>
      <c r="P104" s="15">
        <v>7</v>
      </c>
      <c r="Q104" s="13" t="s">
        <v>789</v>
      </c>
      <c r="R104" s="25" t="s">
        <v>392</v>
      </c>
      <c r="S104" s="25" t="s">
        <v>174</v>
      </c>
    </row>
    <row r="105" spans="1:21" x14ac:dyDescent="0.25">
      <c r="A105" t="s">
        <v>58</v>
      </c>
      <c r="B105" t="s">
        <v>109</v>
      </c>
      <c r="C105" t="s">
        <v>162</v>
      </c>
      <c r="D105" t="s">
        <v>110</v>
      </c>
      <c r="E105" t="s">
        <v>448</v>
      </c>
      <c r="F105" s="15" t="s">
        <v>134</v>
      </c>
      <c r="G105" s="15" t="s">
        <v>463</v>
      </c>
      <c r="H105" s="15" t="s">
        <v>673</v>
      </c>
      <c r="I105" s="15" t="s">
        <v>674</v>
      </c>
      <c r="J105" s="15" t="s">
        <v>675</v>
      </c>
      <c r="O105" s="15">
        <v>2015</v>
      </c>
      <c r="P105" s="15">
        <v>6</v>
      </c>
      <c r="Q105" s="13" t="s">
        <v>805</v>
      </c>
    </row>
    <row r="106" spans="1:21" x14ac:dyDescent="0.25">
      <c r="A106" t="s">
        <v>246</v>
      </c>
      <c r="B106" t="s">
        <v>987</v>
      </c>
      <c r="C106" t="s">
        <v>254</v>
      </c>
      <c r="D106" s="11" t="s">
        <v>43</v>
      </c>
      <c r="E106" t="s">
        <v>28</v>
      </c>
      <c r="F106" s="15" t="s">
        <v>134</v>
      </c>
      <c r="G106" s="15" t="s">
        <v>263</v>
      </c>
      <c r="H106" s="15" t="s">
        <v>262</v>
      </c>
      <c r="I106" s="15" t="s">
        <v>279</v>
      </c>
      <c r="J106" s="15" t="s">
        <v>280</v>
      </c>
      <c r="O106" s="15">
        <v>2019</v>
      </c>
      <c r="P106" s="15">
        <v>10</v>
      </c>
      <c r="Q106" s="13" t="s">
        <v>757</v>
      </c>
      <c r="R106" s="25" t="s">
        <v>728</v>
      </c>
      <c r="S106" s="25" t="s">
        <v>255</v>
      </c>
      <c r="T106" s="25" t="s">
        <v>729</v>
      </c>
      <c r="U106" s="25" t="s">
        <v>255</v>
      </c>
    </row>
    <row r="107" spans="1:21" x14ac:dyDescent="0.25">
      <c r="A107" t="s">
        <v>995</v>
      </c>
      <c r="B107" t="s">
        <v>996</v>
      </c>
      <c r="C107" t="s">
        <v>321</v>
      </c>
      <c r="D107" s="9" t="s">
        <v>689</v>
      </c>
      <c r="E107" t="s">
        <v>322</v>
      </c>
      <c r="F107" s="15" t="s">
        <v>134</v>
      </c>
      <c r="G107" s="15" t="s">
        <v>330</v>
      </c>
      <c r="H107" s="15" t="s">
        <v>331</v>
      </c>
      <c r="I107" s="15" t="s">
        <v>612</v>
      </c>
      <c r="J107" s="15" t="s">
        <v>698</v>
      </c>
      <c r="O107" s="15">
        <v>2018</v>
      </c>
      <c r="P107" s="15">
        <v>9</v>
      </c>
      <c r="Q107" s="13" t="s">
        <v>771</v>
      </c>
    </row>
    <row r="108" spans="1:21" x14ac:dyDescent="0.25">
      <c r="A108" t="s">
        <v>156</v>
      </c>
      <c r="B108" t="s">
        <v>998</v>
      </c>
      <c r="C108" t="s">
        <v>181</v>
      </c>
      <c r="D108" t="s">
        <v>157</v>
      </c>
      <c r="E108" t="s">
        <v>895</v>
      </c>
      <c r="F108" s="15" t="s">
        <v>134</v>
      </c>
      <c r="G108" s="15" t="s">
        <v>362</v>
      </c>
      <c r="H108" s="15" t="s">
        <v>363</v>
      </c>
      <c r="I108" s="15" t="s">
        <v>364</v>
      </c>
      <c r="J108" s="15" t="s">
        <v>620</v>
      </c>
      <c r="O108" s="15">
        <v>2017</v>
      </c>
      <c r="P108" s="15">
        <v>8</v>
      </c>
      <c r="Q108" s="13" t="s">
        <v>775</v>
      </c>
    </row>
    <row r="109" spans="1:21" x14ac:dyDescent="0.25">
      <c r="A109" t="s">
        <v>165</v>
      </c>
      <c r="B109" t="s">
        <v>98</v>
      </c>
      <c r="C109" t="s">
        <v>154</v>
      </c>
      <c r="D109" t="s">
        <v>99</v>
      </c>
      <c r="E109" t="s">
        <v>878</v>
      </c>
      <c r="F109" s="15" t="s">
        <v>134</v>
      </c>
      <c r="G109" s="15" t="s">
        <v>723</v>
      </c>
      <c r="H109" s="15" t="s">
        <v>891</v>
      </c>
      <c r="I109" s="15" t="s">
        <v>364</v>
      </c>
      <c r="J109" s="15" t="s">
        <v>892</v>
      </c>
      <c r="O109" s="15">
        <v>2010</v>
      </c>
      <c r="P109" s="15">
        <v>1</v>
      </c>
      <c r="Q109" s="13" t="s">
        <v>950</v>
      </c>
      <c r="R109" s="25" t="s">
        <v>722</v>
      </c>
      <c r="S109" s="25" t="s">
        <v>154</v>
      </c>
    </row>
    <row r="110" spans="1:21" x14ac:dyDescent="0.25">
      <c r="A110" t="s">
        <v>1111</v>
      </c>
      <c r="B110" t="s">
        <v>1112</v>
      </c>
      <c r="C110" t="s">
        <v>1033</v>
      </c>
      <c r="D110" t="s">
        <v>1031</v>
      </c>
      <c r="E110" t="s">
        <v>1030</v>
      </c>
      <c r="F110" s="15" t="s">
        <v>201</v>
      </c>
      <c r="G110" s="15" t="s">
        <v>495</v>
      </c>
      <c r="H110" s="15" t="s">
        <v>1039</v>
      </c>
      <c r="I110" s="15" t="s">
        <v>1040</v>
      </c>
      <c r="J110" s="15" t="s">
        <v>1041</v>
      </c>
      <c r="O110" s="15">
        <v>2020</v>
      </c>
      <c r="P110" s="15">
        <v>11</v>
      </c>
      <c r="Q110" s="15" t="s">
        <v>916</v>
      </c>
      <c r="R110" s="25" t="s">
        <v>1034</v>
      </c>
      <c r="S110" s="25" t="s">
        <v>1035</v>
      </c>
      <c r="T110" s="25" t="s">
        <v>1036</v>
      </c>
      <c r="U110" s="25" t="s">
        <v>1037</v>
      </c>
    </row>
    <row r="111" spans="1:21" x14ac:dyDescent="0.25">
      <c r="A111" t="s">
        <v>1123</v>
      </c>
      <c r="B111" t="s">
        <v>1124</v>
      </c>
      <c r="C111" t="s">
        <v>181</v>
      </c>
      <c r="D111" t="s">
        <v>223</v>
      </c>
      <c r="E111" t="s">
        <v>833</v>
      </c>
      <c r="F111" s="15" t="s">
        <v>134</v>
      </c>
      <c r="G111" s="15" t="s">
        <v>535</v>
      </c>
      <c r="H111" s="15" t="s">
        <v>834</v>
      </c>
      <c r="I111" s="15" t="s">
        <v>536</v>
      </c>
      <c r="J111" s="15" t="s">
        <v>835</v>
      </c>
      <c r="O111" s="15">
        <v>2013</v>
      </c>
      <c r="P111" s="15">
        <v>4</v>
      </c>
      <c r="Q111" s="13" t="s">
        <v>920</v>
      </c>
      <c r="R111" s="25" t="s">
        <v>508</v>
      </c>
      <c r="S111" s="25" t="s">
        <v>181</v>
      </c>
    </row>
    <row r="112" spans="1:21" x14ac:dyDescent="0.25">
      <c r="A112" t="s">
        <v>160</v>
      </c>
      <c r="B112" t="s">
        <v>74</v>
      </c>
      <c r="C112" t="s">
        <v>131</v>
      </c>
      <c r="D112" t="s">
        <v>161</v>
      </c>
      <c r="E112" t="s">
        <v>342</v>
      </c>
      <c r="F112" s="15" t="s">
        <v>134</v>
      </c>
      <c r="G112" s="15" t="s">
        <v>361</v>
      </c>
      <c r="H112" s="15" t="s">
        <v>617</v>
      </c>
      <c r="I112" s="15" t="s">
        <v>618</v>
      </c>
      <c r="J112" s="15" t="s">
        <v>619</v>
      </c>
      <c r="O112" s="15">
        <v>2017</v>
      </c>
      <c r="P112" s="15">
        <v>8</v>
      </c>
      <c r="Q112" s="13" t="s">
        <v>774</v>
      </c>
      <c r="R112" s="25" t="s">
        <v>341</v>
      </c>
      <c r="S112" s="25" t="s">
        <v>131</v>
      </c>
    </row>
    <row r="113" spans="1:26" x14ac:dyDescent="0.25">
      <c r="A113" t="s">
        <v>89</v>
      </c>
      <c r="B113" t="s">
        <v>90</v>
      </c>
      <c r="C113" t="s">
        <v>135</v>
      </c>
      <c r="D113" t="s">
        <v>132</v>
      </c>
      <c r="E113" t="s">
        <v>380</v>
      </c>
      <c r="F113" s="15" t="s">
        <v>134</v>
      </c>
      <c r="G113" s="15" t="s">
        <v>276</v>
      </c>
      <c r="H113" s="15" t="s">
        <v>633</v>
      </c>
      <c r="I113" s="15" t="s">
        <v>632</v>
      </c>
      <c r="J113" s="15" t="s">
        <v>631</v>
      </c>
      <c r="O113" s="15">
        <v>2016</v>
      </c>
      <c r="P113" s="15">
        <v>7</v>
      </c>
      <c r="Q113" s="13" t="s">
        <v>784</v>
      </c>
      <c r="R113" s="25" t="s">
        <v>346</v>
      </c>
      <c r="S113" s="25" t="s">
        <v>379</v>
      </c>
      <c r="T113" s="25" t="s">
        <v>347</v>
      </c>
      <c r="U113" s="25" t="s">
        <v>379</v>
      </c>
    </row>
    <row r="114" spans="1:26" x14ac:dyDescent="0.25">
      <c r="A114" t="s">
        <v>60</v>
      </c>
      <c r="B114" t="s">
        <v>65</v>
      </c>
      <c r="C114" t="s">
        <v>199</v>
      </c>
      <c r="D114" t="s">
        <v>66</v>
      </c>
      <c r="E114" t="s">
        <v>954</v>
      </c>
      <c r="F114" s="15" t="s">
        <v>134</v>
      </c>
      <c r="G114" s="15" t="s">
        <v>613</v>
      </c>
      <c r="H114" s="15" t="s">
        <v>615</v>
      </c>
      <c r="I114" s="15" t="s">
        <v>614</v>
      </c>
      <c r="J114" s="15" t="s">
        <v>357</v>
      </c>
      <c r="O114" s="15">
        <v>2017</v>
      </c>
      <c r="P114" s="15">
        <v>8</v>
      </c>
      <c r="Q114" s="13" t="s">
        <v>755</v>
      </c>
      <c r="R114" s="25" t="s">
        <v>334</v>
      </c>
      <c r="S114" s="25" t="s">
        <v>199</v>
      </c>
    </row>
    <row r="115" spans="1:26" x14ac:dyDescent="0.25">
      <c r="A115" t="s">
        <v>216</v>
      </c>
      <c r="B115" t="s">
        <v>125</v>
      </c>
      <c r="C115" t="s">
        <v>220</v>
      </c>
      <c r="D115" t="s">
        <v>217</v>
      </c>
      <c r="E115" t="s">
        <v>526</v>
      </c>
      <c r="F115" s="15" t="s">
        <v>134</v>
      </c>
      <c r="G115" s="15" t="s">
        <v>503</v>
      </c>
      <c r="H115" s="15" t="s">
        <v>504</v>
      </c>
      <c r="I115" s="15" t="s">
        <v>505</v>
      </c>
      <c r="J115" s="15" t="s">
        <v>832</v>
      </c>
      <c r="O115" s="15">
        <v>2013</v>
      </c>
      <c r="P115" s="15">
        <v>4</v>
      </c>
      <c r="Q115" s="13" t="s">
        <v>801</v>
      </c>
      <c r="R115" s="25" t="s">
        <v>67</v>
      </c>
      <c r="S115" s="25" t="s">
        <v>220</v>
      </c>
    </row>
    <row r="116" spans="1:26" x14ac:dyDescent="0.25">
      <c r="A116" t="s">
        <v>216</v>
      </c>
      <c r="B116" t="s">
        <v>1007</v>
      </c>
      <c r="C116" t="s">
        <v>220</v>
      </c>
      <c r="D116" t="s">
        <v>217</v>
      </c>
      <c r="E116" t="s">
        <v>492</v>
      </c>
      <c r="F116" s="15" t="s">
        <v>134</v>
      </c>
      <c r="G116" s="15" t="s">
        <v>503</v>
      </c>
      <c r="H116" s="15" t="s">
        <v>504</v>
      </c>
      <c r="I116" s="15" t="s">
        <v>505</v>
      </c>
      <c r="J116" s="15" t="s">
        <v>832</v>
      </c>
      <c r="O116" s="15">
        <v>2014</v>
      </c>
      <c r="P116" s="15">
        <v>5</v>
      </c>
      <c r="Q116" s="13" t="s">
        <v>918</v>
      </c>
      <c r="R116" s="25" t="s">
        <v>491</v>
      </c>
      <c r="S116" s="25" t="s">
        <v>220</v>
      </c>
    </row>
    <row r="117" spans="1:26" ht="18.75" customHeight="1" x14ac:dyDescent="0.25">
      <c r="A117" t="s">
        <v>1132</v>
      </c>
      <c r="B117" t="s">
        <v>76</v>
      </c>
      <c r="C117" t="s">
        <v>439</v>
      </c>
      <c r="D117" t="s">
        <v>100</v>
      </c>
      <c r="E117" t="s">
        <v>900</v>
      </c>
      <c r="F117" s="15" t="s">
        <v>134</v>
      </c>
      <c r="G117" s="15" t="s">
        <v>460</v>
      </c>
      <c r="H117" s="15" t="s">
        <v>667</v>
      </c>
      <c r="I117" s="15" t="s">
        <v>668</v>
      </c>
      <c r="J117" s="15" t="s">
        <v>669</v>
      </c>
      <c r="O117" s="15">
        <v>2015</v>
      </c>
      <c r="P117" s="15">
        <v>6</v>
      </c>
      <c r="Q117" s="13" t="s">
        <v>802</v>
      </c>
    </row>
    <row r="118" spans="1:26" x14ac:dyDescent="0.25">
      <c r="A118" t="s">
        <v>156</v>
      </c>
      <c r="B118" t="s">
        <v>998</v>
      </c>
      <c r="C118" t="s">
        <v>1099</v>
      </c>
      <c r="D118" t="s">
        <v>1097</v>
      </c>
      <c r="E118" t="s">
        <v>1096</v>
      </c>
      <c r="F118" s="15" t="s">
        <v>134</v>
      </c>
      <c r="G118" s="15" t="s">
        <v>612</v>
      </c>
      <c r="H118" s="15" t="s">
        <v>1100</v>
      </c>
      <c r="I118" s="15" t="s">
        <v>1101</v>
      </c>
      <c r="J118" s="15" t="s">
        <v>1102</v>
      </c>
      <c r="O118" s="15">
        <v>2020</v>
      </c>
      <c r="P118" s="15">
        <v>11</v>
      </c>
      <c r="Q118" s="15" t="s">
        <v>1098</v>
      </c>
    </row>
    <row r="119" spans="1:26" x14ac:dyDescent="0.25">
      <c r="A119" t="s">
        <v>992</v>
      </c>
      <c r="B119" t="s">
        <v>188</v>
      </c>
      <c r="C119" t="s">
        <v>261</v>
      </c>
      <c r="D119" s="9" t="s">
        <v>33</v>
      </c>
      <c r="E119" t="s">
        <v>19</v>
      </c>
      <c r="F119" s="15" t="s">
        <v>201</v>
      </c>
      <c r="G119" s="15" t="s">
        <v>275</v>
      </c>
      <c r="H119" s="15" t="s">
        <v>304</v>
      </c>
      <c r="I119" s="15" t="s">
        <v>276</v>
      </c>
      <c r="J119" s="15" t="s">
        <v>305</v>
      </c>
      <c r="O119" s="15">
        <v>2019</v>
      </c>
      <c r="P119" s="15">
        <v>10</v>
      </c>
      <c r="Q119" s="13" t="s">
        <v>767</v>
      </c>
      <c r="R119" s="25" t="s">
        <v>739</v>
      </c>
      <c r="S119" s="25" t="s">
        <v>218</v>
      </c>
      <c r="T119" s="25" t="s">
        <v>582</v>
      </c>
      <c r="U119" s="25" t="s">
        <v>218</v>
      </c>
    </row>
    <row r="120" spans="1:26" x14ac:dyDescent="0.25">
      <c r="A120" t="s">
        <v>1001</v>
      </c>
      <c r="B120" t="s">
        <v>94</v>
      </c>
      <c r="C120" t="s">
        <v>181</v>
      </c>
      <c r="D120" t="s">
        <v>195</v>
      </c>
      <c r="E120" t="s">
        <v>382</v>
      </c>
      <c r="F120" s="15" t="s">
        <v>134</v>
      </c>
      <c r="G120" s="15" t="s">
        <v>403</v>
      </c>
      <c r="H120" s="15" t="s">
        <v>404</v>
      </c>
      <c r="I120" s="15" t="s">
        <v>276</v>
      </c>
      <c r="J120" s="15" t="s">
        <v>634</v>
      </c>
      <c r="O120" s="15">
        <v>2016</v>
      </c>
      <c r="P120" s="15">
        <v>7</v>
      </c>
      <c r="Q120" s="13" t="s">
        <v>785</v>
      </c>
    </row>
    <row r="121" spans="1:26" x14ac:dyDescent="0.25">
      <c r="A121" t="s">
        <v>89</v>
      </c>
      <c r="B121" t="s">
        <v>90</v>
      </c>
      <c r="C121" t="s">
        <v>345</v>
      </c>
      <c r="D121" t="s">
        <v>132</v>
      </c>
      <c r="E121" t="s">
        <v>348</v>
      </c>
      <c r="F121" s="15" t="s">
        <v>134</v>
      </c>
      <c r="G121" s="32" t="s">
        <v>621</v>
      </c>
      <c r="H121" s="15" t="s">
        <v>365</v>
      </c>
      <c r="I121" s="32" t="s">
        <v>622</v>
      </c>
      <c r="J121" s="15" t="s">
        <v>623</v>
      </c>
      <c r="O121" s="15">
        <v>2017</v>
      </c>
      <c r="P121" s="15">
        <v>8</v>
      </c>
      <c r="Q121" s="13" t="s">
        <v>776</v>
      </c>
      <c r="R121" s="25" t="s">
        <v>346</v>
      </c>
      <c r="S121" s="25" t="s">
        <v>345</v>
      </c>
      <c r="T121" s="25" t="s">
        <v>347</v>
      </c>
      <c r="U121" s="25" t="s">
        <v>345</v>
      </c>
    </row>
    <row r="122" spans="1:26" x14ac:dyDescent="0.25">
      <c r="A122" t="s">
        <v>1134</v>
      </c>
      <c r="B122" t="s">
        <v>166</v>
      </c>
      <c r="C122" t="s">
        <v>145</v>
      </c>
      <c r="D122" t="s">
        <v>167</v>
      </c>
      <c r="E122" t="s">
        <v>351</v>
      </c>
      <c r="F122" s="15" t="s">
        <v>134</v>
      </c>
      <c r="G122" s="15" t="s">
        <v>366</v>
      </c>
      <c r="H122" s="15" t="s">
        <v>363</v>
      </c>
      <c r="I122" s="15" t="s">
        <v>624</v>
      </c>
      <c r="J122" s="15" t="s">
        <v>625</v>
      </c>
      <c r="O122" s="15">
        <v>2017</v>
      </c>
      <c r="P122" s="15">
        <v>8</v>
      </c>
      <c r="Q122" s="13" t="s">
        <v>777</v>
      </c>
      <c r="R122" s="25" t="s">
        <v>350</v>
      </c>
      <c r="S122" s="25" t="s">
        <v>145</v>
      </c>
    </row>
    <row r="123" spans="1:26" x14ac:dyDescent="0.25">
      <c r="A123" t="s">
        <v>1287</v>
      </c>
      <c r="B123" t="s">
        <v>61</v>
      </c>
      <c r="C123" t="s">
        <v>182</v>
      </c>
      <c r="D123" t="s">
        <v>183</v>
      </c>
      <c r="E123" t="s">
        <v>561</v>
      </c>
      <c r="F123" s="15" t="s">
        <v>134</v>
      </c>
      <c r="G123" s="15" t="s">
        <v>454</v>
      </c>
      <c r="H123" s="15" t="s">
        <v>858</v>
      </c>
      <c r="I123" s="15" t="s">
        <v>457</v>
      </c>
      <c r="J123" s="15" t="s">
        <v>857</v>
      </c>
      <c r="O123" s="15">
        <v>2012</v>
      </c>
      <c r="P123" s="15">
        <v>3</v>
      </c>
      <c r="Q123" s="13" t="s">
        <v>933</v>
      </c>
      <c r="R123" s="25" t="s">
        <v>560</v>
      </c>
      <c r="S123" s="25" t="s">
        <v>182</v>
      </c>
    </row>
    <row r="124" spans="1:26" x14ac:dyDescent="0.25">
      <c r="A124" t="s">
        <v>133</v>
      </c>
      <c r="B124" t="s">
        <v>54</v>
      </c>
      <c r="C124" t="s">
        <v>420</v>
      </c>
      <c r="D124" t="s">
        <v>155</v>
      </c>
      <c r="E124" t="s">
        <v>422</v>
      </c>
      <c r="F124" s="15" t="s">
        <v>134</v>
      </c>
      <c r="G124" s="15" t="s">
        <v>457</v>
      </c>
      <c r="H124" s="15" t="s">
        <v>655</v>
      </c>
      <c r="I124" s="15" t="s">
        <v>656</v>
      </c>
      <c r="J124" s="15" t="s">
        <v>657</v>
      </c>
      <c r="O124" s="15">
        <v>2015</v>
      </c>
      <c r="P124" s="15">
        <v>6</v>
      </c>
      <c r="Q124" s="13" t="s">
        <v>797</v>
      </c>
      <c r="R124" s="25" t="s">
        <v>421</v>
      </c>
      <c r="S124" s="25" t="s">
        <v>420</v>
      </c>
    </row>
    <row r="125" spans="1:26" x14ac:dyDescent="0.25">
      <c r="A125" s="25" t="s">
        <v>59</v>
      </c>
      <c r="B125" s="25" t="s">
        <v>120</v>
      </c>
      <c r="C125" s="25" t="s">
        <v>135</v>
      </c>
      <c r="D125" s="25" t="s">
        <v>132</v>
      </c>
      <c r="E125" s="25" t="s">
        <v>1202</v>
      </c>
      <c r="F125" s="27" t="s">
        <v>134</v>
      </c>
      <c r="G125" s="27" t="s">
        <v>1220</v>
      </c>
      <c r="H125" s="27" t="s">
        <v>1224</v>
      </c>
      <c r="I125" s="27" t="s">
        <v>1218</v>
      </c>
      <c r="J125" s="27" t="s">
        <v>1229</v>
      </c>
      <c r="K125" s="27"/>
      <c r="L125" s="27" t="s">
        <v>1233</v>
      </c>
      <c r="M125" s="27"/>
      <c r="N125" s="27"/>
      <c r="O125" s="27">
        <v>2022</v>
      </c>
      <c r="P125" s="27">
        <v>13</v>
      </c>
      <c r="Q125" s="27" t="s">
        <v>1214</v>
      </c>
    </row>
    <row r="126" spans="1:26" x14ac:dyDescent="0.25">
      <c r="A126" s="33" t="s">
        <v>104</v>
      </c>
      <c r="B126" s="33" t="s">
        <v>1340</v>
      </c>
      <c r="C126" s="33" t="s">
        <v>139</v>
      </c>
      <c r="D126" s="33" t="s">
        <v>180</v>
      </c>
      <c r="E126" s="33" t="s">
        <v>1299</v>
      </c>
      <c r="F126" s="36" t="s">
        <v>134</v>
      </c>
      <c r="G126" s="36" t="s">
        <v>266</v>
      </c>
      <c r="H126" s="36" t="s">
        <v>1222</v>
      </c>
      <c r="I126" s="36" t="s">
        <v>1219</v>
      </c>
      <c r="J126" s="36" t="s">
        <v>1318</v>
      </c>
      <c r="K126" s="36" t="s">
        <v>285</v>
      </c>
      <c r="L126" s="36" t="s">
        <v>1319</v>
      </c>
      <c r="M126" s="36"/>
      <c r="N126" s="36" t="s">
        <v>1320</v>
      </c>
      <c r="O126" s="36">
        <v>2023</v>
      </c>
      <c r="P126" s="36">
        <v>14</v>
      </c>
      <c r="Q126" s="36" t="str">
        <f>"21-27"</f>
        <v>21-27</v>
      </c>
      <c r="R126" s="33" t="s">
        <v>1300</v>
      </c>
      <c r="S126" s="33" t="s">
        <v>139</v>
      </c>
      <c r="T126" s="33" t="s">
        <v>519</v>
      </c>
      <c r="U126" s="33" t="s">
        <v>159</v>
      </c>
      <c r="V126" s="33" t="s">
        <v>1301</v>
      </c>
      <c r="W126" s="33" t="s">
        <v>1302</v>
      </c>
      <c r="X126" s="33"/>
      <c r="Y126" s="34"/>
      <c r="Z126" s="35"/>
    </row>
    <row r="127" spans="1:26" x14ac:dyDescent="0.25">
      <c r="A127" s="25" t="s">
        <v>1264</v>
      </c>
      <c r="B127" s="25" t="s">
        <v>1265</v>
      </c>
      <c r="C127" s="25" t="s">
        <v>139</v>
      </c>
      <c r="D127" t="s">
        <v>1246</v>
      </c>
      <c r="E127" s="26" t="s">
        <v>1148</v>
      </c>
      <c r="F127" s="15" t="s">
        <v>134</v>
      </c>
      <c r="G127" s="30" t="s">
        <v>266</v>
      </c>
      <c r="H127" s="30" t="s">
        <v>1181</v>
      </c>
      <c r="I127" s="15" t="s">
        <v>1045</v>
      </c>
      <c r="J127" s="15" t="s">
        <v>1182</v>
      </c>
      <c r="K127" s="15" t="s">
        <v>266</v>
      </c>
      <c r="L127" s="15" t="s">
        <v>611</v>
      </c>
      <c r="N127" s="15" t="s">
        <v>1183</v>
      </c>
      <c r="O127" s="15">
        <v>2022</v>
      </c>
      <c r="P127" s="15">
        <v>12</v>
      </c>
      <c r="Q127" s="15" t="s">
        <v>1166</v>
      </c>
      <c r="R127" s="25" t="s">
        <v>1159</v>
      </c>
      <c r="S127" s="25" t="s">
        <v>139</v>
      </c>
      <c r="T127" s="25" t="s">
        <v>1163</v>
      </c>
      <c r="U127" s="25" t="s">
        <v>139</v>
      </c>
    </row>
    <row r="128" spans="1:26" x14ac:dyDescent="0.25">
      <c r="A128" t="s">
        <v>104</v>
      </c>
      <c r="B128" t="s">
        <v>44</v>
      </c>
      <c r="C128" t="s">
        <v>139</v>
      </c>
      <c r="D128" t="s">
        <v>180</v>
      </c>
      <c r="E128" t="s">
        <v>955</v>
      </c>
      <c r="F128" s="15" t="s">
        <v>134</v>
      </c>
      <c r="G128" s="15" t="s">
        <v>501</v>
      </c>
      <c r="H128" s="15" t="s">
        <v>295</v>
      </c>
      <c r="I128" s="15" t="s">
        <v>269</v>
      </c>
      <c r="J128" s="15" t="s">
        <v>406</v>
      </c>
      <c r="O128" s="15">
        <v>2016</v>
      </c>
      <c r="P128" s="15">
        <v>7</v>
      </c>
      <c r="Q128" s="13" t="s">
        <v>787</v>
      </c>
      <c r="R128" s="25" t="s">
        <v>384</v>
      </c>
      <c r="S128" s="25" t="s">
        <v>139</v>
      </c>
      <c r="T128" s="25" t="s">
        <v>743</v>
      </c>
      <c r="U128" s="25" t="s">
        <v>139</v>
      </c>
      <c r="V128" s="25" t="s">
        <v>440</v>
      </c>
      <c r="W128" s="25" t="s">
        <v>139</v>
      </c>
    </row>
    <row r="129" spans="1:26" ht="18.75" customHeight="1" x14ac:dyDescent="0.25">
      <c r="A129" t="s">
        <v>1139</v>
      </c>
      <c r="B129" t="s">
        <v>1106</v>
      </c>
      <c r="C129" t="s">
        <v>1083</v>
      </c>
      <c r="D129" t="s">
        <v>1081</v>
      </c>
      <c r="E129" t="s">
        <v>1080</v>
      </c>
      <c r="F129" s="15" t="s">
        <v>134</v>
      </c>
      <c r="G129" s="15" t="s">
        <v>1087</v>
      </c>
      <c r="H129" s="15" t="s">
        <v>1088</v>
      </c>
      <c r="I129" s="15" t="s">
        <v>285</v>
      </c>
      <c r="J129" s="15" t="s">
        <v>1089</v>
      </c>
      <c r="O129" s="15">
        <v>2020</v>
      </c>
      <c r="P129" s="15">
        <v>11</v>
      </c>
      <c r="Q129" s="15" t="s">
        <v>1084</v>
      </c>
      <c r="R129" s="25" t="s">
        <v>1085</v>
      </c>
      <c r="S129" s="25" t="s">
        <v>1083</v>
      </c>
      <c r="T129" s="25" t="s">
        <v>1086</v>
      </c>
      <c r="U129" s="25" t="s">
        <v>131</v>
      </c>
    </row>
    <row r="130" spans="1:26" x14ac:dyDescent="0.25">
      <c r="A130" t="s">
        <v>104</v>
      </c>
      <c r="B130" t="s">
        <v>44</v>
      </c>
      <c r="C130" t="s">
        <v>139</v>
      </c>
      <c r="D130" t="s">
        <v>180</v>
      </c>
      <c r="E130" t="s">
        <v>442</v>
      </c>
      <c r="F130" s="15" t="s">
        <v>134</v>
      </c>
      <c r="G130" s="15" t="s">
        <v>269</v>
      </c>
      <c r="H130" s="15" t="s">
        <v>670</v>
      </c>
      <c r="I130" s="15" t="s">
        <v>461</v>
      </c>
      <c r="J130" s="15" t="s">
        <v>671</v>
      </c>
      <c r="O130" s="15">
        <v>2015</v>
      </c>
      <c r="P130" s="15">
        <v>6</v>
      </c>
      <c r="Q130" s="13" t="s">
        <v>803</v>
      </c>
      <c r="R130" s="25" t="s">
        <v>440</v>
      </c>
      <c r="S130" s="25" t="s">
        <v>139</v>
      </c>
      <c r="T130" s="25" t="s">
        <v>441</v>
      </c>
      <c r="U130" s="25" t="s">
        <v>139</v>
      </c>
    </row>
    <row r="131" spans="1:26" x14ac:dyDescent="0.25">
      <c r="A131" s="25" t="s">
        <v>1260</v>
      </c>
      <c r="B131" s="25" t="s">
        <v>1261</v>
      </c>
      <c r="C131" s="25" t="s">
        <v>131</v>
      </c>
      <c r="D131" t="s">
        <v>1247</v>
      </c>
      <c r="E131" s="26" t="s">
        <v>1146</v>
      </c>
      <c r="F131" s="15" t="s">
        <v>134</v>
      </c>
      <c r="G131" s="15" t="s">
        <v>1167</v>
      </c>
      <c r="H131" s="31" t="s">
        <v>1173</v>
      </c>
      <c r="I131" s="15" t="s">
        <v>1168</v>
      </c>
      <c r="J131" s="15" t="s">
        <v>1172</v>
      </c>
      <c r="K131" s="27"/>
      <c r="L131" s="15" t="s">
        <v>1170</v>
      </c>
      <c r="N131" s="15" t="s">
        <v>1171</v>
      </c>
      <c r="O131" s="15">
        <v>2022</v>
      </c>
      <c r="P131" s="15">
        <v>12</v>
      </c>
      <c r="Q131" s="29" t="str">
        <f>"11-14"</f>
        <v>11-14</v>
      </c>
      <c r="R131" s="25" t="s">
        <v>340</v>
      </c>
      <c r="S131" s="25" t="s">
        <v>131</v>
      </c>
    </row>
    <row r="132" spans="1:26" x14ac:dyDescent="0.25">
      <c r="A132" s="25" t="s">
        <v>57</v>
      </c>
      <c r="B132" s="25" t="s">
        <v>1257</v>
      </c>
      <c r="C132" s="25" t="s">
        <v>1209</v>
      </c>
      <c r="D132" s="25" t="s">
        <v>177</v>
      </c>
      <c r="E132" s="25" t="s">
        <v>1203</v>
      </c>
      <c r="F132" s="27" t="s">
        <v>134</v>
      </c>
      <c r="G132" s="27" t="s">
        <v>266</v>
      </c>
      <c r="H132" s="27" t="s">
        <v>1225</v>
      </c>
      <c r="I132" s="27" t="s">
        <v>621</v>
      </c>
      <c r="J132" s="27" t="s">
        <v>1230</v>
      </c>
      <c r="K132" s="27"/>
      <c r="L132" s="27" t="s">
        <v>1234</v>
      </c>
      <c r="M132" s="27"/>
      <c r="N132" s="27" t="s">
        <v>1238</v>
      </c>
      <c r="O132" s="27">
        <v>2022</v>
      </c>
      <c r="P132" s="27">
        <v>13</v>
      </c>
      <c r="Q132" s="27" t="s">
        <v>1240</v>
      </c>
      <c r="R132" s="25" t="s">
        <v>952</v>
      </c>
      <c r="S132" s="25" t="s">
        <v>174</v>
      </c>
      <c r="T132" s="25" t="s">
        <v>392</v>
      </c>
      <c r="U132" s="25" t="s">
        <v>174</v>
      </c>
      <c r="V132" s="25" t="s">
        <v>1213</v>
      </c>
      <c r="W132" s="25" t="s">
        <v>174</v>
      </c>
      <c r="X132" s="25" t="s">
        <v>569</v>
      </c>
      <c r="Y132" s="25" t="s">
        <v>174</v>
      </c>
    </row>
    <row r="133" spans="1:26" x14ac:dyDescent="0.25">
      <c r="A133" t="s">
        <v>142</v>
      </c>
      <c r="B133" t="s">
        <v>203</v>
      </c>
      <c r="C133" t="s">
        <v>181</v>
      </c>
      <c r="D133" t="s">
        <v>204</v>
      </c>
      <c r="E133" t="s">
        <v>700</v>
      </c>
      <c r="F133" s="15" t="s">
        <v>134</v>
      </c>
      <c r="G133" s="15" t="s">
        <v>880</v>
      </c>
      <c r="H133" s="15" t="s">
        <v>881</v>
      </c>
      <c r="O133" s="15">
        <v>2010</v>
      </c>
      <c r="P133" s="15">
        <v>1</v>
      </c>
      <c r="Q133" s="13" t="s">
        <v>945</v>
      </c>
    </row>
    <row r="134" spans="1:26" x14ac:dyDescent="0.25">
      <c r="A134" t="s">
        <v>997</v>
      </c>
      <c r="B134" t="s">
        <v>124</v>
      </c>
      <c r="C134" t="s">
        <v>324</v>
      </c>
      <c r="D134" s="5"/>
      <c r="E134" t="s">
        <v>327</v>
      </c>
      <c r="F134" s="15" t="s">
        <v>134</v>
      </c>
      <c r="G134" s="15" t="s">
        <v>292</v>
      </c>
      <c r="H134" s="15" t="s">
        <v>332</v>
      </c>
      <c r="O134" s="15">
        <v>2018</v>
      </c>
      <c r="P134" s="15">
        <v>9</v>
      </c>
      <c r="Q134" s="13" t="s">
        <v>772</v>
      </c>
      <c r="R134" s="25" t="s">
        <v>325</v>
      </c>
      <c r="S134" s="25" t="s">
        <v>324</v>
      </c>
      <c r="T134" s="25" t="s">
        <v>326</v>
      </c>
      <c r="U134" s="25" t="s">
        <v>324</v>
      </c>
      <c r="V134" s="25" t="s">
        <v>740</v>
      </c>
      <c r="W134" s="25" t="s">
        <v>328</v>
      </c>
      <c r="X134" s="25" t="s">
        <v>741</v>
      </c>
      <c r="Y134" s="25" t="s">
        <v>742</v>
      </c>
    </row>
    <row r="135" spans="1:26" x14ac:dyDescent="0.25">
      <c r="A135" t="s">
        <v>244</v>
      </c>
      <c r="B135" t="s">
        <v>102</v>
      </c>
      <c r="C135" t="s">
        <v>383</v>
      </c>
      <c r="D135" t="s">
        <v>103</v>
      </c>
      <c r="E135" t="s">
        <v>897</v>
      </c>
      <c r="F135" s="15" t="s">
        <v>134</v>
      </c>
      <c r="G135" s="15" t="s">
        <v>405</v>
      </c>
      <c r="H135" s="15" t="s">
        <v>635</v>
      </c>
      <c r="J135" s="15" t="s">
        <v>172</v>
      </c>
      <c r="O135" s="15">
        <v>2016</v>
      </c>
      <c r="P135" s="15">
        <v>7</v>
      </c>
      <c r="Q135" s="13" t="s">
        <v>786</v>
      </c>
    </row>
    <row r="136" spans="1:26" x14ac:dyDescent="0.25">
      <c r="A136" s="25" t="s">
        <v>1258</v>
      </c>
      <c r="B136" s="25" t="s">
        <v>1259</v>
      </c>
      <c r="C136" s="25" t="s">
        <v>206</v>
      </c>
      <c r="D136" t="s">
        <v>1249</v>
      </c>
      <c r="E136" s="26" t="s">
        <v>1145</v>
      </c>
      <c r="F136" s="15" t="s">
        <v>134</v>
      </c>
      <c r="G136" s="15" t="s">
        <v>605</v>
      </c>
      <c r="H136" s="31" t="s">
        <v>1174</v>
      </c>
      <c r="J136" s="15" t="s">
        <v>1176</v>
      </c>
      <c r="K136" s="15" t="s">
        <v>1243</v>
      </c>
      <c r="L136" s="15" t="s">
        <v>1175</v>
      </c>
      <c r="O136" s="15">
        <v>2022</v>
      </c>
      <c r="P136" s="15">
        <v>12</v>
      </c>
      <c r="Q136" s="29" t="str">
        <f>"1-10"</f>
        <v>1-10</v>
      </c>
      <c r="R136" s="25" t="s">
        <v>1092</v>
      </c>
      <c r="S136" s="25" t="s">
        <v>206</v>
      </c>
    </row>
    <row r="137" spans="1:26" ht="15.75" x14ac:dyDescent="0.25">
      <c r="A137" t="s">
        <v>59</v>
      </c>
      <c r="B137" t="s">
        <v>1113</v>
      </c>
      <c r="C137" t="s">
        <v>1076</v>
      </c>
      <c r="D137" t="s">
        <v>1075</v>
      </c>
      <c r="E137" t="s">
        <v>1073</v>
      </c>
      <c r="F137" s="15" t="s">
        <v>134</v>
      </c>
      <c r="G137" s="15" t="s">
        <v>1078</v>
      </c>
      <c r="H137" s="15" t="s">
        <v>1079</v>
      </c>
      <c r="O137" s="15">
        <v>2020</v>
      </c>
      <c r="P137" s="15">
        <v>11</v>
      </c>
      <c r="Q137" s="15" t="s">
        <v>1077</v>
      </c>
    </row>
    <row r="138" spans="1:26" x14ac:dyDescent="0.25">
      <c r="A138" t="s">
        <v>1133</v>
      </c>
      <c r="B138" t="s">
        <v>9</v>
      </c>
      <c r="C138" t="s">
        <v>174</v>
      </c>
      <c r="D138" t="s">
        <v>177</v>
      </c>
      <c r="E138" t="s">
        <v>1013</v>
      </c>
      <c r="F138" s="15" t="s">
        <v>201</v>
      </c>
      <c r="O138" s="15">
        <v>2020</v>
      </c>
      <c r="P138" s="15">
        <v>11</v>
      </c>
      <c r="Q138" s="15" t="s">
        <v>1014</v>
      </c>
      <c r="R138" s="25" t="s">
        <v>1015</v>
      </c>
      <c r="S138" s="25" t="s">
        <v>174</v>
      </c>
    </row>
    <row r="139" spans="1:26" x14ac:dyDescent="0.25">
      <c r="A139" s="25"/>
      <c r="B139" s="25"/>
      <c r="C139" s="25"/>
      <c r="D139" s="25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Z139" s="28"/>
    </row>
    <row r="140" spans="1:26" x14ac:dyDescent="0.25">
      <c r="A140" s="25"/>
      <c r="B140" s="25"/>
      <c r="C140" s="25"/>
      <c r="E140" s="26"/>
      <c r="G140" s="31"/>
      <c r="H140" s="30"/>
    </row>
    <row r="141" spans="1:26" ht="18.75" customHeight="1" x14ac:dyDescent="0.25"/>
    <row r="143" spans="1:26" ht="15.75" x14ac:dyDescent="0.25">
      <c r="A143" s="6"/>
      <c r="B143" s="6"/>
    </row>
  </sheetData>
  <sortState xmlns:xlrd2="http://schemas.microsoft.com/office/spreadsheetml/2017/richdata2" ref="A2:Z138">
    <sortCondition ref="I2:I138"/>
  </sortState>
  <hyperlinks>
    <hyperlink ref="D55" r:id="rId1" xr:uid="{F1010AFD-1C9E-42BA-B8AF-3FF8053FECC1}"/>
    <hyperlink ref="D13" r:id="rId2" xr:uid="{70F37B61-EE17-480D-AACC-FB2A48415673}"/>
    <hyperlink ref="D106" r:id="rId3" xr:uid="{3A825F3F-F368-4395-8A60-F5AF74734423}"/>
    <hyperlink ref="D32" r:id="rId4" xr:uid="{7B14A209-6394-4881-B5BC-0D232EF24EE4}"/>
    <hyperlink ref="D20" r:id="rId5" xr:uid="{4A133EA8-8B43-4FD3-86B7-C8EE0E743DBC}"/>
    <hyperlink ref="D102" r:id="rId6" xr:uid="{9A94306B-3D58-4501-8287-B86AB183FE60}"/>
    <hyperlink ref="D95" r:id="rId7" xr:uid="{79ACDD86-4322-41E0-85C0-0274AA568077}"/>
    <hyperlink ref="D56" r:id="rId8" xr:uid="{2E28D406-3896-4985-AFA6-BE82C0FA08AA}"/>
    <hyperlink ref="D39" r:id="rId9" xr:uid="{98009428-9A95-4CDE-BC50-AD0B7D02842C}"/>
    <hyperlink ref="D18" r:id="rId10" xr:uid="{2C9AB48C-FF37-4961-B4F1-BEA54C09C6FB}"/>
    <hyperlink ref="D75" r:id="rId11" xr:uid="{19F84D07-2A44-4437-94D5-7E7E3BE6D9D3}"/>
    <hyperlink ref="D119" r:id="rId12" xr:uid="{7A850459-AB8E-4912-85C1-71A46C9FE106}"/>
    <hyperlink ref="D4" r:id="rId13" display="mailto:jtarwater@cedarville.edu" xr:uid="{E936211F-45F6-45F4-BA76-EC1C6E56A2F5}"/>
    <hyperlink ref="D65" r:id="rId14" xr:uid="{8A1AA56D-06E4-468C-9871-2415621E635E}"/>
    <hyperlink ref="D73" r:id="rId15" xr:uid="{3F70A689-C8AC-4A1E-A5A4-EBF2ED72F58F}"/>
    <hyperlink ref="D104" r:id="rId16" xr:uid="{D5D1FB70-9E09-476E-B9C6-A51069148866}"/>
    <hyperlink ref="D40" r:id="rId17" xr:uid="{DC274D32-10B4-447C-AC4B-53D61A158A20}"/>
    <hyperlink ref="D15" r:id="rId18" xr:uid="{6ADA84DD-5F72-466D-9BEE-3B60CFC148FA}"/>
  </hyperlinks>
  <pageMargins left="0.7" right="0.7" top="0.75" bottom="0.75" header="0.3" footer="0.3"/>
  <legacyDrawing r:id="rId1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1386-70F3-4769-9C3B-FB8A7231A82C}">
  <dimension ref="A1:Z143"/>
  <sheetViews>
    <sheetView workbookViewId="0">
      <selection activeCell="H1" sqref="H1"/>
    </sheetView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6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6" s="35" customFormat="1" ht="15" customHeight="1" x14ac:dyDescent="0.25">
      <c r="A2" t="s">
        <v>1117</v>
      </c>
      <c r="B2" t="s">
        <v>80</v>
      </c>
      <c r="C2" t="s">
        <v>591</v>
      </c>
      <c r="D2" t="s">
        <v>247</v>
      </c>
      <c r="E2" t="s">
        <v>879</v>
      </c>
      <c r="F2" s="15" t="s">
        <v>134</v>
      </c>
      <c r="G2" s="15" t="s">
        <v>605</v>
      </c>
      <c r="H2" s="15" t="s">
        <v>871</v>
      </c>
      <c r="I2" s="15" t="s">
        <v>873</v>
      </c>
      <c r="J2" s="15" t="s">
        <v>872</v>
      </c>
      <c r="K2" s="15"/>
      <c r="L2" s="15"/>
      <c r="M2" s="15"/>
      <c r="N2" s="15"/>
      <c r="O2" s="15">
        <v>2011</v>
      </c>
      <c r="P2" s="15">
        <v>2</v>
      </c>
      <c r="Q2" s="13" t="s">
        <v>941</v>
      </c>
      <c r="R2" s="25" t="s">
        <v>590</v>
      </c>
      <c r="S2" s="25" t="s">
        <v>591</v>
      </c>
      <c r="T2" s="25"/>
      <c r="U2" s="25"/>
      <c r="V2" s="25"/>
      <c r="W2" s="25"/>
      <c r="X2" s="25"/>
      <c r="Y2" s="25"/>
      <c r="Z2" s="10"/>
    </row>
    <row r="3" spans="1:26" s="35" customFormat="1" ht="15" customHeight="1" x14ac:dyDescent="0.25">
      <c r="A3" s="25" t="s">
        <v>1258</v>
      </c>
      <c r="B3" s="25" t="s">
        <v>1259</v>
      </c>
      <c r="C3" s="25" t="s">
        <v>206</v>
      </c>
      <c r="D3" t="s">
        <v>1249</v>
      </c>
      <c r="E3" s="26" t="s">
        <v>1145</v>
      </c>
      <c r="F3" s="15" t="s">
        <v>134</v>
      </c>
      <c r="G3" s="15" t="s">
        <v>605</v>
      </c>
      <c r="H3" s="31" t="s">
        <v>1174</v>
      </c>
      <c r="I3" s="15"/>
      <c r="J3" s="15" t="s">
        <v>1176</v>
      </c>
      <c r="K3" s="15" t="s">
        <v>1243</v>
      </c>
      <c r="L3" s="15" t="s">
        <v>1175</v>
      </c>
      <c r="M3" s="15"/>
      <c r="N3" s="15"/>
      <c r="O3" s="15">
        <v>2022</v>
      </c>
      <c r="P3" s="15">
        <v>12</v>
      </c>
      <c r="Q3" s="29" t="str">
        <f>"1-10"</f>
        <v>1-10</v>
      </c>
      <c r="R3" s="25" t="s">
        <v>1092</v>
      </c>
      <c r="S3" s="25" t="s">
        <v>206</v>
      </c>
      <c r="T3" s="25"/>
      <c r="U3" s="25"/>
      <c r="V3" s="25"/>
      <c r="W3" s="25"/>
      <c r="X3" s="25"/>
      <c r="Y3" s="25"/>
      <c r="Z3" s="10"/>
    </row>
    <row r="4" spans="1:26" s="35" customFormat="1" ht="15" customHeight="1" x14ac:dyDescent="0.25">
      <c r="A4" t="s">
        <v>1002</v>
      </c>
      <c r="B4" t="s">
        <v>1120</v>
      </c>
      <c r="C4" t="s">
        <v>145</v>
      </c>
      <c r="D4" t="s">
        <v>50</v>
      </c>
      <c r="E4" t="s">
        <v>416</v>
      </c>
      <c r="F4" s="15" t="s">
        <v>134</v>
      </c>
      <c r="G4" s="15" t="s">
        <v>452</v>
      </c>
      <c r="H4" s="15" t="s">
        <v>453</v>
      </c>
      <c r="I4" s="15" t="s">
        <v>399</v>
      </c>
      <c r="J4" s="15" t="s">
        <v>651</v>
      </c>
      <c r="K4" s="15"/>
      <c r="L4" s="15"/>
      <c r="M4" s="15"/>
      <c r="N4" s="15"/>
      <c r="O4" s="15">
        <v>2015</v>
      </c>
      <c r="P4" s="15">
        <v>6</v>
      </c>
      <c r="Q4" s="13" t="s">
        <v>795</v>
      </c>
      <c r="R4" s="25" t="s">
        <v>415</v>
      </c>
      <c r="S4" s="25" t="s">
        <v>145</v>
      </c>
      <c r="T4" s="25"/>
      <c r="U4" s="25"/>
      <c r="V4" s="25"/>
      <c r="W4" s="25"/>
      <c r="X4" s="25"/>
      <c r="Y4" s="25"/>
      <c r="Z4" s="10"/>
    </row>
    <row r="5" spans="1:26" s="35" customFormat="1" ht="15" customHeight="1" x14ac:dyDescent="0.25">
      <c r="A5" t="s">
        <v>196</v>
      </c>
      <c r="B5" t="s">
        <v>197</v>
      </c>
      <c r="C5" t="s">
        <v>143</v>
      </c>
      <c r="D5" t="s">
        <v>198</v>
      </c>
      <c r="E5" t="s">
        <v>446</v>
      </c>
      <c r="F5" s="15" t="s">
        <v>201</v>
      </c>
      <c r="G5" s="15" t="s">
        <v>251</v>
      </c>
      <c r="H5" s="15" t="s">
        <v>672</v>
      </c>
      <c r="I5" s="15" t="s">
        <v>498</v>
      </c>
      <c r="J5" s="15" t="s">
        <v>462</v>
      </c>
      <c r="K5" s="15"/>
      <c r="L5" s="15"/>
      <c r="M5" s="15"/>
      <c r="N5" s="15"/>
      <c r="O5" s="15">
        <v>2015</v>
      </c>
      <c r="P5" s="15">
        <v>6</v>
      </c>
      <c r="Q5" s="13" t="s">
        <v>804</v>
      </c>
      <c r="R5" s="25" t="s">
        <v>444</v>
      </c>
      <c r="S5" s="25" t="s">
        <v>143</v>
      </c>
      <c r="T5" s="25" t="s">
        <v>445</v>
      </c>
      <c r="U5" s="25" t="s">
        <v>163</v>
      </c>
      <c r="V5" s="25"/>
      <c r="W5" s="25"/>
      <c r="X5" s="25"/>
      <c r="Y5" s="25"/>
      <c r="Z5" s="10"/>
    </row>
    <row r="6" spans="1:26" s="35" customFormat="1" ht="15" customHeight="1" x14ac:dyDescent="0.25">
      <c r="A6" t="s">
        <v>196</v>
      </c>
      <c r="B6" t="s">
        <v>197</v>
      </c>
      <c r="C6" t="s">
        <v>143</v>
      </c>
      <c r="D6" t="s">
        <v>198</v>
      </c>
      <c r="E6" t="s">
        <v>354</v>
      </c>
      <c r="F6" s="15" t="s">
        <v>201</v>
      </c>
      <c r="G6" s="15" t="s">
        <v>251</v>
      </c>
      <c r="H6" s="15" t="s">
        <v>626</v>
      </c>
      <c r="I6" s="15" t="s">
        <v>808</v>
      </c>
      <c r="J6" s="15" t="s">
        <v>609</v>
      </c>
      <c r="K6" s="15"/>
      <c r="L6" s="15"/>
      <c r="M6" s="15"/>
      <c r="N6" s="15"/>
      <c r="O6" s="15">
        <v>2017</v>
      </c>
      <c r="P6" s="15">
        <v>8</v>
      </c>
      <c r="Q6" s="13" t="s">
        <v>778</v>
      </c>
      <c r="R6" s="25" t="s">
        <v>353</v>
      </c>
      <c r="S6" s="25" t="s">
        <v>143</v>
      </c>
      <c r="T6" s="25"/>
      <c r="U6" s="25"/>
      <c r="V6" s="25"/>
      <c r="W6" s="25"/>
      <c r="X6" s="25"/>
      <c r="Y6" s="25"/>
      <c r="Z6" s="10"/>
    </row>
    <row r="7" spans="1:26" s="35" customFormat="1" ht="15" customHeight="1" x14ac:dyDescent="0.25">
      <c r="A7" t="s">
        <v>1128</v>
      </c>
      <c r="B7" t="s">
        <v>4</v>
      </c>
      <c r="C7" t="s">
        <v>174</v>
      </c>
      <c r="D7" s="9" t="s">
        <v>34</v>
      </c>
      <c r="E7" t="s">
        <v>20</v>
      </c>
      <c r="F7" s="15" t="s">
        <v>201</v>
      </c>
      <c r="G7" s="15" t="s">
        <v>251</v>
      </c>
      <c r="H7" s="15" t="s">
        <v>300</v>
      </c>
      <c r="I7" s="15" t="s">
        <v>298</v>
      </c>
      <c r="J7" s="15" t="s">
        <v>299</v>
      </c>
      <c r="K7" s="15"/>
      <c r="L7" s="15"/>
      <c r="M7" s="15"/>
      <c r="N7" s="15"/>
      <c r="O7" s="15">
        <v>2019</v>
      </c>
      <c r="P7" s="15">
        <v>10</v>
      </c>
      <c r="Q7" s="13" t="s">
        <v>765</v>
      </c>
      <c r="R7" s="25" t="s">
        <v>738</v>
      </c>
      <c r="S7" s="25" t="s">
        <v>259</v>
      </c>
      <c r="T7" s="25" t="s">
        <v>737</v>
      </c>
      <c r="U7" s="25" t="s">
        <v>259</v>
      </c>
      <c r="V7" s="25"/>
      <c r="W7" s="25"/>
      <c r="X7" s="25"/>
      <c r="Y7" s="25"/>
      <c r="Z7" s="10"/>
    </row>
    <row r="8" spans="1:26" x14ac:dyDescent="0.25">
      <c r="A8" t="s">
        <v>64</v>
      </c>
      <c r="B8" t="s">
        <v>64</v>
      </c>
      <c r="C8" t="s">
        <v>144</v>
      </c>
      <c r="D8" t="s">
        <v>81</v>
      </c>
      <c r="E8" t="s">
        <v>899</v>
      </c>
      <c r="F8" s="15" t="s">
        <v>201</v>
      </c>
      <c r="G8" s="15" t="s">
        <v>298</v>
      </c>
      <c r="H8" s="15" t="s">
        <v>660</v>
      </c>
      <c r="I8" s="15" t="s">
        <v>811</v>
      </c>
      <c r="J8" s="15" t="s">
        <v>812</v>
      </c>
      <c r="O8" s="15">
        <v>2015</v>
      </c>
      <c r="P8" s="15">
        <v>6</v>
      </c>
      <c r="Q8" s="13" t="s">
        <v>798</v>
      </c>
      <c r="R8" s="25" t="s">
        <v>79</v>
      </c>
      <c r="S8" s="25" t="s">
        <v>144</v>
      </c>
      <c r="T8" s="25" t="s">
        <v>425</v>
      </c>
      <c r="U8" s="25" t="s">
        <v>144</v>
      </c>
    </row>
    <row r="9" spans="1:26" x14ac:dyDescent="0.25">
      <c r="A9" t="s">
        <v>64</v>
      </c>
      <c r="B9" t="s">
        <v>64</v>
      </c>
      <c r="C9" t="s">
        <v>205</v>
      </c>
      <c r="D9" t="s">
        <v>81</v>
      </c>
      <c r="E9" t="s">
        <v>820</v>
      </c>
      <c r="F9" s="15" t="s">
        <v>201</v>
      </c>
      <c r="G9" s="15" t="s">
        <v>263</v>
      </c>
      <c r="H9" s="15" t="s">
        <v>821</v>
      </c>
      <c r="I9" s="15" t="s">
        <v>251</v>
      </c>
      <c r="J9" s="15" t="s">
        <v>812</v>
      </c>
      <c r="K9" s="15" t="s">
        <v>906</v>
      </c>
      <c r="M9" s="15" t="s">
        <v>252</v>
      </c>
      <c r="O9" s="15">
        <v>2014</v>
      </c>
      <c r="P9" s="15">
        <v>5</v>
      </c>
      <c r="Q9" s="13" t="s">
        <v>795</v>
      </c>
      <c r="R9" s="25" t="s">
        <v>79</v>
      </c>
      <c r="S9" s="25" t="s">
        <v>205</v>
      </c>
    </row>
    <row r="10" spans="1:26" x14ac:dyDescent="0.25">
      <c r="A10" t="s">
        <v>1121</v>
      </c>
      <c r="B10" t="s">
        <v>47</v>
      </c>
      <c r="C10" t="s">
        <v>179</v>
      </c>
      <c r="D10" t="s">
        <v>207</v>
      </c>
      <c r="E10" t="s">
        <v>413</v>
      </c>
      <c r="F10" s="15" t="s">
        <v>201</v>
      </c>
      <c r="G10" s="15" t="s">
        <v>251</v>
      </c>
      <c r="H10" s="15" t="s">
        <v>650</v>
      </c>
      <c r="I10" s="15" t="s">
        <v>456</v>
      </c>
      <c r="J10" s="15" t="s">
        <v>649</v>
      </c>
      <c r="O10" s="15">
        <v>2015</v>
      </c>
      <c r="P10" s="15">
        <v>6</v>
      </c>
      <c r="Q10" s="13" t="s">
        <v>794</v>
      </c>
    </row>
    <row r="11" spans="1:26" x14ac:dyDescent="0.25">
      <c r="A11" t="s">
        <v>216</v>
      </c>
      <c r="B11" t="s">
        <v>125</v>
      </c>
      <c r="C11" t="s">
        <v>220</v>
      </c>
      <c r="D11" t="s">
        <v>217</v>
      </c>
      <c r="E11" t="s">
        <v>526</v>
      </c>
      <c r="F11" s="15" t="s">
        <v>134</v>
      </c>
      <c r="G11" s="15" t="s">
        <v>503</v>
      </c>
      <c r="H11" s="15" t="s">
        <v>504</v>
      </c>
      <c r="I11" s="15" t="s">
        <v>505</v>
      </c>
      <c r="J11" s="15" t="s">
        <v>832</v>
      </c>
      <c r="O11" s="15">
        <v>2013</v>
      </c>
      <c r="P11" s="15">
        <v>4</v>
      </c>
      <c r="Q11" s="13" t="s">
        <v>801</v>
      </c>
      <c r="R11" s="25" t="s">
        <v>67</v>
      </c>
      <c r="S11" s="25" t="s">
        <v>220</v>
      </c>
    </row>
    <row r="12" spans="1:26" x14ac:dyDescent="0.25">
      <c r="A12" t="s">
        <v>216</v>
      </c>
      <c r="B12" t="s">
        <v>1007</v>
      </c>
      <c r="C12" t="s">
        <v>220</v>
      </c>
      <c r="D12" t="s">
        <v>217</v>
      </c>
      <c r="E12" t="s">
        <v>492</v>
      </c>
      <c r="F12" s="15" t="s">
        <v>134</v>
      </c>
      <c r="G12" s="15" t="s">
        <v>503</v>
      </c>
      <c r="H12" s="15" t="s">
        <v>504</v>
      </c>
      <c r="I12" s="15" t="s">
        <v>505</v>
      </c>
      <c r="J12" s="15" t="s">
        <v>832</v>
      </c>
      <c r="O12" s="15">
        <v>2014</v>
      </c>
      <c r="P12" s="15">
        <v>5</v>
      </c>
      <c r="Q12" s="13" t="s">
        <v>918</v>
      </c>
      <c r="R12" s="25" t="s">
        <v>491</v>
      </c>
      <c r="S12" s="25" t="s">
        <v>220</v>
      </c>
    </row>
    <row r="13" spans="1:26" x14ac:dyDescent="0.25">
      <c r="A13" t="s">
        <v>993</v>
      </c>
      <c r="B13" t="s">
        <v>994</v>
      </c>
      <c r="C13" t="s">
        <v>308</v>
      </c>
      <c r="D13" s="9" t="s">
        <v>173</v>
      </c>
      <c r="E13" t="s">
        <v>313</v>
      </c>
      <c r="F13" s="15" t="s">
        <v>201</v>
      </c>
      <c r="G13" s="15" t="s">
        <v>455</v>
      </c>
      <c r="H13" s="15" t="s">
        <v>610</v>
      </c>
      <c r="I13" s="15" t="s">
        <v>314</v>
      </c>
      <c r="J13" s="15" t="s">
        <v>609</v>
      </c>
      <c r="O13" s="15">
        <v>2018</v>
      </c>
      <c r="P13" s="15">
        <v>9</v>
      </c>
      <c r="Q13" s="13" t="s">
        <v>768</v>
      </c>
      <c r="R13" s="25" t="s">
        <v>309</v>
      </c>
      <c r="S13" s="25" t="s">
        <v>310</v>
      </c>
      <c r="T13" s="25" t="s">
        <v>311</v>
      </c>
      <c r="U13" s="25" t="s">
        <v>312</v>
      </c>
    </row>
    <row r="14" spans="1:26" x14ac:dyDescent="0.25">
      <c r="A14" t="s">
        <v>1118</v>
      </c>
      <c r="B14" t="s">
        <v>119</v>
      </c>
      <c r="C14" t="s">
        <v>135</v>
      </c>
      <c r="D14" t="s">
        <v>187</v>
      </c>
      <c r="E14" t="s">
        <v>356</v>
      </c>
      <c r="F14" s="15" t="s">
        <v>201</v>
      </c>
      <c r="G14" s="15" t="s">
        <v>455</v>
      </c>
      <c r="H14" s="15" t="s">
        <v>627</v>
      </c>
      <c r="I14" s="15" t="s">
        <v>274</v>
      </c>
      <c r="J14" s="15" t="s">
        <v>809</v>
      </c>
      <c r="O14" s="15">
        <v>2017</v>
      </c>
      <c r="P14" s="15">
        <v>8</v>
      </c>
      <c r="Q14" s="13" t="s">
        <v>780</v>
      </c>
    </row>
    <row r="15" spans="1:26" x14ac:dyDescent="0.25">
      <c r="A15" s="25" t="s">
        <v>1285</v>
      </c>
      <c r="B15" s="25" t="s">
        <v>1281</v>
      </c>
      <c r="C15" s="25" t="s">
        <v>199</v>
      </c>
      <c r="D15" s="25" t="s">
        <v>1253</v>
      </c>
      <c r="E15" s="25" t="s">
        <v>1198</v>
      </c>
      <c r="F15" s="27" t="s">
        <v>201</v>
      </c>
      <c r="G15" s="27" t="s">
        <v>849</v>
      </c>
      <c r="H15" s="27" t="s">
        <v>1221</v>
      </c>
      <c r="I15" s="27" t="s">
        <v>263</v>
      </c>
      <c r="J15" s="27" t="s">
        <v>1226</v>
      </c>
      <c r="K15" s="27" t="s">
        <v>1215</v>
      </c>
      <c r="L15" s="27" t="s">
        <v>1231</v>
      </c>
      <c r="M15" s="27"/>
      <c r="N15" s="27"/>
      <c r="O15" s="27">
        <v>2022</v>
      </c>
      <c r="P15" s="27">
        <v>13</v>
      </c>
      <c r="Q15" s="27" t="str">
        <f>"1-17"</f>
        <v>1-17</v>
      </c>
      <c r="R15" s="25" t="s">
        <v>1206</v>
      </c>
      <c r="S15" s="25" t="s">
        <v>1207</v>
      </c>
      <c r="T15" s="25" t="s">
        <v>1278</v>
      </c>
      <c r="U15" s="25" t="s">
        <v>1279</v>
      </c>
    </row>
    <row r="16" spans="1:26" ht="18.75" customHeight="1" x14ac:dyDescent="0.25">
      <c r="A16" t="s">
        <v>1115</v>
      </c>
      <c r="B16" t="s">
        <v>1010</v>
      </c>
      <c r="C16" t="s">
        <v>126</v>
      </c>
      <c r="D16" t="s">
        <v>146</v>
      </c>
      <c r="E16" t="s">
        <v>585</v>
      </c>
      <c r="F16" s="15" t="s">
        <v>201</v>
      </c>
      <c r="G16" s="15" t="s">
        <v>263</v>
      </c>
      <c r="H16" s="15" t="s">
        <v>601</v>
      </c>
      <c r="I16" s="15" t="s">
        <v>840</v>
      </c>
      <c r="J16" s="15" t="s">
        <v>869</v>
      </c>
      <c r="O16" s="15">
        <v>2011</v>
      </c>
      <c r="P16" s="15">
        <v>2</v>
      </c>
      <c r="Q16" s="13" t="s">
        <v>796</v>
      </c>
    </row>
    <row r="17" spans="1:26" x14ac:dyDescent="0.25">
      <c r="A17" t="s">
        <v>1119</v>
      </c>
      <c r="B17" t="s">
        <v>5</v>
      </c>
      <c r="C17" t="s">
        <v>199</v>
      </c>
      <c r="D17" s="9" t="s">
        <v>32</v>
      </c>
      <c r="E17" t="s">
        <v>18</v>
      </c>
      <c r="F17" s="15" t="s">
        <v>201</v>
      </c>
      <c r="G17" s="15" t="s">
        <v>849</v>
      </c>
      <c r="H17" s="15" t="s">
        <v>278</v>
      </c>
      <c r="I17" s="15" t="s">
        <v>253</v>
      </c>
      <c r="J17" s="15" t="s">
        <v>265</v>
      </c>
      <c r="K17" s="15" t="s">
        <v>976</v>
      </c>
      <c r="O17" s="15">
        <v>2019</v>
      </c>
      <c r="P17" s="15">
        <v>10</v>
      </c>
      <c r="Q17" s="13" t="s">
        <v>756</v>
      </c>
    </row>
    <row r="18" spans="1:26" x14ac:dyDescent="0.25">
      <c r="A18" t="s">
        <v>244</v>
      </c>
      <c r="B18" t="s">
        <v>102</v>
      </c>
      <c r="C18" t="s">
        <v>383</v>
      </c>
      <c r="D18" t="s">
        <v>103</v>
      </c>
      <c r="E18" t="s">
        <v>897</v>
      </c>
      <c r="F18" s="15" t="s">
        <v>134</v>
      </c>
      <c r="G18" s="15" t="s">
        <v>405</v>
      </c>
      <c r="H18" s="15" t="s">
        <v>635</v>
      </c>
      <c r="J18" s="15" t="s">
        <v>172</v>
      </c>
      <c r="O18" s="15">
        <v>2016</v>
      </c>
      <c r="P18" s="15">
        <v>7</v>
      </c>
      <c r="Q18" s="13" t="s">
        <v>786</v>
      </c>
    </row>
    <row r="19" spans="1:26" x14ac:dyDescent="0.25">
      <c r="A19" t="s">
        <v>212</v>
      </c>
      <c r="B19" t="s">
        <v>990</v>
      </c>
      <c r="C19" t="s">
        <v>139</v>
      </c>
      <c r="D19" s="11" t="s">
        <v>37</v>
      </c>
      <c r="E19" t="s">
        <v>23</v>
      </c>
      <c r="F19" s="15" t="s">
        <v>134</v>
      </c>
      <c r="G19" s="15" t="s">
        <v>285</v>
      </c>
      <c r="H19" s="15" t="s">
        <v>296</v>
      </c>
      <c r="I19" s="15" t="s">
        <v>294</v>
      </c>
      <c r="J19" s="15" t="s">
        <v>295</v>
      </c>
      <c r="O19" s="15">
        <v>2019</v>
      </c>
      <c r="P19" s="15">
        <v>10</v>
      </c>
      <c r="Q19" s="13" t="s">
        <v>763</v>
      </c>
    </row>
    <row r="20" spans="1:26" x14ac:dyDescent="0.25">
      <c r="A20" s="25" t="s">
        <v>59</v>
      </c>
      <c r="B20" s="25" t="s">
        <v>120</v>
      </c>
      <c r="C20" s="25" t="s">
        <v>135</v>
      </c>
      <c r="D20" s="25" t="s">
        <v>132</v>
      </c>
      <c r="E20" s="25" t="s">
        <v>1202</v>
      </c>
      <c r="F20" s="27" t="s">
        <v>134</v>
      </c>
      <c r="G20" s="27" t="s">
        <v>1220</v>
      </c>
      <c r="H20" s="27" t="s">
        <v>1224</v>
      </c>
      <c r="I20" s="27" t="s">
        <v>1218</v>
      </c>
      <c r="J20" s="27" t="s">
        <v>1229</v>
      </c>
      <c r="K20" s="27"/>
      <c r="L20" s="27" t="s">
        <v>1233</v>
      </c>
      <c r="M20" s="27"/>
      <c r="N20" s="27"/>
      <c r="O20" s="27">
        <v>2022</v>
      </c>
      <c r="P20" s="27">
        <v>13</v>
      </c>
      <c r="Q20" s="27" t="s">
        <v>1214</v>
      </c>
    </row>
    <row r="21" spans="1:26" x14ac:dyDescent="0.25">
      <c r="A21" t="s">
        <v>1011</v>
      </c>
      <c r="B21" t="s">
        <v>230</v>
      </c>
      <c r="C21" t="s">
        <v>141</v>
      </c>
      <c r="D21" t="s">
        <v>231</v>
      </c>
      <c r="E21" t="s">
        <v>905</v>
      </c>
      <c r="F21" s="15" t="s">
        <v>134</v>
      </c>
      <c r="G21" s="15" t="s">
        <v>819</v>
      </c>
      <c r="H21" s="15" t="s">
        <v>603</v>
      </c>
      <c r="I21" s="15" t="s">
        <v>298</v>
      </c>
      <c r="J21" s="15" t="s">
        <v>604</v>
      </c>
      <c r="O21" s="15">
        <v>2011</v>
      </c>
      <c r="P21" s="15">
        <v>2</v>
      </c>
      <c r="Q21" s="13" t="s">
        <v>913</v>
      </c>
    </row>
    <row r="22" spans="1:26" x14ac:dyDescent="0.25">
      <c r="A22" t="s">
        <v>160</v>
      </c>
      <c r="B22" t="s">
        <v>74</v>
      </c>
      <c r="C22" t="s">
        <v>131</v>
      </c>
      <c r="D22" t="s">
        <v>161</v>
      </c>
      <c r="E22" t="s">
        <v>342</v>
      </c>
      <c r="F22" s="15" t="s">
        <v>134</v>
      </c>
      <c r="G22" s="15" t="s">
        <v>361</v>
      </c>
      <c r="H22" s="15" t="s">
        <v>617</v>
      </c>
      <c r="I22" s="15" t="s">
        <v>618</v>
      </c>
      <c r="J22" s="15" t="s">
        <v>619</v>
      </c>
      <c r="O22" s="15">
        <v>2017</v>
      </c>
      <c r="P22" s="15">
        <v>8</v>
      </c>
      <c r="Q22" s="13" t="s">
        <v>774</v>
      </c>
      <c r="R22" s="25" t="s">
        <v>341</v>
      </c>
      <c r="S22" s="25" t="s">
        <v>131</v>
      </c>
    </row>
    <row r="23" spans="1:26" x14ac:dyDescent="0.25">
      <c r="A23" s="25" t="s">
        <v>1262</v>
      </c>
      <c r="B23" s="25" t="s">
        <v>1263</v>
      </c>
      <c r="C23" s="25" t="s">
        <v>1033</v>
      </c>
      <c r="D23" t="s">
        <v>1248</v>
      </c>
      <c r="E23" s="26" t="s">
        <v>1147</v>
      </c>
      <c r="F23" s="15" t="s">
        <v>134</v>
      </c>
      <c r="G23" s="30" t="s">
        <v>968</v>
      </c>
      <c r="H23" s="15" t="s">
        <v>1177</v>
      </c>
      <c r="I23" s="15" t="s">
        <v>640</v>
      </c>
      <c r="J23" s="15" t="s">
        <v>1178</v>
      </c>
      <c r="K23" s="27"/>
      <c r="L23" s="15" t="s">
        <v>1179</v>
      </c>
      <c r="N23" s="15" t="s">
        <v>1180</v>
      </c>
      <c r="O23" s="15">
        <v>2022</v>
      </c>
      <c r="P23" s="15">
        <v>12</v>
      </c>
      <c r="Q23" s="15" t="s">
        <v>795</v>
      </c>
      <c r="R23" s="25" t="s">
        <v>1164</v>
      </c>
      <c r="S23" s="25" t="s">
        <v>1033</v>
      </c>
      <c r="T23" s="25" t="s">
        <v>1158</v>
      </c>
      <c r="U23" s="25" t="s">
        <v>1033</v>
      </c>
    </row>
    <row r="24" spans="1:26" x14ac:dyDescent="0.25">
      <c r="A24" t="s">
        <v>227</v>
      </c>
      <c r="B24" t="s">
        <v>228</v>
      </c>
      <c r="C24" t="s">
        <v>587</v>
      </c>
      <c r="D24" t="s">
        <v>229</v>
      </c>
      <c r="E24" t="s">
        <v>904</v>
      </c>
      <c r="F24" s="15" t="s">
        <v>201</v>
      </c>
      <c r="G24" s="15" t="s">
        <v>263</v>
      </c>
      <c r="H24" s="15" t="s">
        <v>870</v>
      </c>
      <c r="I24" s="15" t="s">
        <v>495</v>
      </c>
      <c r="J24" s="15" t="s">
        <v>602</v>
      </c>
      <c r="O24" s="15">
        <v>2011</v>
      </c>
      <c r="P24" s="15">
        <v>2</v>
      </c>
      <c r="Q24" s="13" t="s">
        <v>940</v>
      </c>
      <c r="R24" s="25" t="s">
        <v>371</v>
      </c>
      <c r="S24" s="25" t="s">
        <v>587</v>
      </c>
    </row>
    <row r="25" spans="1:26" x14ac:dyDescent="0.25">
      <c r="A25" s="25" t="s">
        <v>1264</v>
      </c>
      <c r="B25" s="25" t="s">
        <v>1265</v>
      </c>
      <c r="C25" s="25" t="s">
        <v>139</v>
      </c>
      <c r="D25" t="s">
        <v>1246</v>
      </c>
      <c r="E25" s="26" t="s">
        <v>1148</v>
      </c>
      <c r="F25" s="15" t="s">
        <v>134</v>
      </c>
      <c r="G25" s="30" t="s">
        <v>266</v>
      </c>
      <c r="H25" s="30" t="s">
        <v>1181</v>
      </c>
      <c r="I25" s="15" t="s">
        <v>1045</v>
      </c>
      <c r="J25" s="15" t="s">
        <v>1182</v>
      </c>
      <c r="K25" s="15" t="s">
        <v>266</v>
      </c>
      <c r="L25" s="15" t="s">
        <v>611</v>
      </c>
      <c r="N25" s="15" t="s">
        <v>1183</v>
      </c>
      <c r="O25" s="15">
        <v>2022</v>
      </c>
      <c r="P25" s="15">
        <v>12</v>
      </c>
      <c r="Q25" s="15" t="s">
        <v>1166</v>
      </c>
      <c r="R25" s="25" t="s">
        <v>1159</v>
      </c>
      <c r="S25" s="25" t="s">
        <v>139</v>
      </c>
      <c r="T25" s="25" t="s">
        <v>1163</v>
      </c>
      <c r="U25" s="25" t="s">
        <v>139</v>
      </c>
    </row>
    <row r="26" spans="1:26" x14ac:dyDescent="0.25">
      <c r="A26" t="s">
        <v>95</v>
      </c>
      <c r="B26" t="s">
        <v>8</v>
      </c>
      <c r="C26" t="s">
        <v>147</v>
      </c>
      <c r="D26" t="s">
        <v>118</v>
      </c>
      <c r="E26" t="s">
        <v>596</v>
      </c>
      <c r="F26" s="15" t="s">
        <v>134</v>
      </c>
      <c r="G26" s="15" t="s">
        <v>607</v>
      </c>
      <c r="H26" s="15" t="s">
        <v>608</v>
      </c>
      <c r="I26" s="15" t="s">
        <v>877</v>
      </c>
      <c r="J26" s="15" t="s">
        <v>302</v>
      </c>
      <c r="O26" s="15">
        <v>2011</v>
      </c>
      <c r="P26" s="15">
        <v>2</v>
      </c>
      <c r="Q26" s="13" t="s">
        <v>944</v>
      </c>
      <c r="R26" s="25" t="s">
        <v>595</v>
      </c>
      <c r="S26" s="25" t="s">
        <v>211</v>
      </c>
    </row>
    <row r="27" spans="1:26" x14ac:dyDescent="0.25">
      <c r="A27" t="s">
        <v>1128</v>
      </c>
      <c r="B27" t="s">
        <v>4</v>
      </c>
      <c r="C27" t="s">
        <v>174</v>
      </c>
      <c r="D27" t="s">
        <v>34</v>
      </c>
      <c r="E27" t="s">
        <v>896</v>
      </c>
      <c r="F27" s="15" t="s">
        <v>201</v>
      </c>
      <c r="G27" s="15" t="s">
        <v>367</v>
      </c>
      <c r="H27" s="15" t="s">
        <v>368</v>
      </c>
      <c r="I27" s="15" t="s">
        <v>407</v>
      </c>
      <c r="J27" s="15" t="s">
        <v>369</v>
      </c>
      <c r="O27" s="15">
        <v>2017</v>
      </c>
      <c r="P27" s="15">
        <v>8</v>
      </c>
      <c r="Q27" s="13" t="s">
        <v>779</v>
      </c>
      <c r="R27" s="25" t="s">
        <v>392</v>
      </c>
      <c r="S27" s="25" t="s">
        <v>174</v>
      </c>
    </row>
    <row r="28" spans="1:26" x14ac:dyDescent="0.25">
      <c r="A28" s="25" t="s">
        <v>1268</v>
      </c>
      <c r="B28" s="25" t="s">
        <v>1269</v>
      </c>
      <c r="C28" s="25" t="s">
        <v>1165</v>
      </c>
      <c r="D28" t="s">
        <v>1251</v>
      </c>
      <c r="E28" s="26" t="s">
        <v>1150</v>
      </c>
      <c r="F28" s="15" t="s">
        <v>134</v>
      </c>
      <c r="G28" s="30" t="s">
        <v>652</v>
      </c>
      <c r="H28" s="30" t="s">
        <v>1194</v>
      </c>
      <c r="I28" s="15" t="s">
        <v>314</v>
      </c>
      <c r="J28" s="15" t="s">
        <v>1197</v>
      </c>
      <c r="K28" s="27"/>
      <c r="L28" s="15" t="s">
        <v>1196</v>
      </c>
      <c r="N28" s="15" t="s">
        <v>1195</v>
      </c>
      <c r="O28" s="15">
        <v>2022</v>
      </c>
      <c r="P28" s="15">
        <v>12</v>
      </c>
      <c r="Q28" s="15" t="s">
        <v>1274</v>
      </c>
    </row>
    <row r="29" spans="1:26" x14ac:dyDescent="0.25">
      <c r="A29" t="s">
        <v>1284</v>
      </c>
      <c r="B29" t="s">
        <v>82</v>
      </c>
      <c r="C29" t="s">
        <v>158</v>
      </c>
      <c r="D29" s="4" t="s">
        <v>210</v>
      </c>
      <c r="E29" t="s">
        <v>429</v>
      </c>
      <c r="F29" s="15" t="s">
        <v>134</v>
      </c>
      <c r="G29" s="15" t="s">
        <v>661</v>
      </c>
      <c r="H29" s="15" t="s">
        <v>662</v>
      </c>
      <c r="I29" s="15" t="s">
        <v>965</v>
      </c>
      <c r="J29" s="15" t="s">
        <v>966</v>
      </c>
      <c r="O29" s="15">
        <v>2015</v>
      </c>
      <c r="P29" s="15">
        <v>6</v>
      </c>
      <c r="Q29" s="13" t="s">
        <v>799</v>
      </c>
      <c r="R29" s="25" t="s">
        <v>427</v>
      </c>
      <c r="S29" s="25" t="s">
        <v>158</v>
      </c>
      <c r="T29" s="25" t="s">
        <v>428</v>
      </c>
      <c r="U29" s="25" t="s">
        <v>158</v>
      </c>
    </row>
    <row r="30" spans="1:26" x14ac:dyDescent="0.25">
      <c r="A30" s="33" t="s">
        <v>1342</v>
      </c>
      <c r="B30" s="33" t="s">
        <v>1343</v>
      </c>
      <c r="C30" s="33" t="s">
        <v>1211</v>
      </c>
      <c r="D30" s="33" t="s">
        <v>1254</v>
      </c>
      <c r="E30" s="33" t="s">
        <v>1304</v>
      </c>
      <c r="F30" s="36" t="s">
        <v>201</v>
      </c>
      <c r="G30" s="36" t="s">
        <v>906</v>
      </c>
      <c r="H30" s="36" t="s">
        <v>1327</v>
      </c>
      <c r="I30" s="36" t="s">
        <v>1326</v>
      </c>
      <c r="J30" s="36" t="s">
        <v>1230</v>
      </c>
      <c r="K30" s="36"/>
      <c r="L30" s="36" t="s">
        <v>1328</v>
      </c>
      <c r="M30" s="36"/>
      <c r="N30" s="36" t="s">
        <v>1329</v>
      </c>
      <c r="O30" s="36">
        <v>2023</v>
      </c>
      <c r="P30" s="36">
        <v>14</v>
      </c>
      <c r="Q30" s="36" t="str">
        <f>"39-47"</f>
        <v>39-47</v>
      </c>
      <c r="R30" s="33" t="s">
        <v>1306</v>
      </c>
      <c r="S30" s="33" t="s">
        <v>1211</v>
      </c>
      <c r="T30" s="33"/>
      <c r="U30" s="33"/>
      <c r="V30" s="33"/>
      <c r="W30" s="33"/>
      <c r="X30" s="33"/>
      <c r="Y30" s="34"/>
      <c r="Z30" s="35"/>
    </row>
    <row r="31" spans="1:26" x14ac:dyDescent="0.25">
      <c r="A31" t="s">
        <v>1137</v>
      </c>
      <c r="B31" t="s">
        <v>56</v>
      </c>
      <c r="C31" t="s">
        <v>159</v>
      </c>
      <c r="D31" t="s">
        <v>31</v>
      </c>
      <c r="E31" t="s">
        <v>376</v>
      </c>
      <c r="F31" s="15" t="s">
        <v>201</v>
      </c>
      <c r="G31" s="15" t="s">
        <v>274</v>
      </c>
      <c r="H31" s="15" t="s">
        <v>629</v>
      </c>
      <c r="I31" s="15" t="s">
        <v>251</v>
      </c>
      <c r="J31" s="15" t="s">
        <v>630</v>
      </c>
      <c r="O31" s="15">
        <v>2016</v>
      </c>
      <c r="P31" s="15">
        <v>7</v>
      </c>
      <c r="Q31" s="13" t="s">
        <v>782</v>
      </c>
    </row>
    <row r="32" spans="1:26" x14ac:dyDescent="0.25">
      <c r="A32" t="s">
        <v>985</v>
      </c>
      <c r="B32" t="s">
        <v>986</v>
      </c>
      <c r="C32" t="s">
        <v>174</v>
      </c>
      <c r="D32" s="9" t="s">
        <v>34</v>
      </c>
      <c r="E32" t="s">
        <v>29</v>
      </c>
      <c r="F32" s="15" t="s">
        <v>201</v>
      </c>
      <c r="G32" s="15" t="s">
        <v>251</v>
      </c>
      <c r="H32" s="15" t="s">
        <v>286</v>
      </c>
      <c r="I32" s="15" t="s">
        <v>252</v>
      </c>
      <c r="J32" s="15" t="s">
        <v>277</v>
      </c>
      <c r="O32" s="15">
        <v>2019</v>
      </c>
      <c r="P32" s="15">
        <v>10</v>
      </c>
      <c r="Q32" s="13" t="s">
        <v>813</v>
      </c>
      <c r="R32" s="25" t="s">
        <v>569</v>
      </c>
      <c r="S32" s="25" t="s">
        <v>174</v>
      </c>
    </row>
    <row r="33" spans="1:21" ht="18.75" customHeight="1" x14ac:dyDescent="0.25">
      <c r="A33" t="s">
        <v>1139</v>
      </c>
      <c r="B33" t="s">
        <v>1106</v>
      </c>
      <c r="C33" t="s">
        <v>1083</v>
      </c>
      <c r="D33" t="s">
        <v>1081</v>
      </c>
      <c r="E33" t="s">
        <v>1080</v>
      </c>
      <c r="F33" s="15" t="s">
        <v>134</v>
      </c>
      <c r="G33" s="15" t="s">
        <v>1087</v>
      </c>
      <c r="H33" s="15" t="s">
        <v>1088</v>
      </c>
      <c r="I33" s="15" t="s">
        <v>285</v>
      </c>
      <c r="J33" s="15" t="s">
        <v>1089</v>
      </c>
      <c r="O33" s="15">
        <v>2020</v>
      </c>
      <c r="P33" s="15">
        <v>11</v>
      </c>
      <c r="Q33" s="15" t="s">
        <v>1084</v>
      </c>
      <c r="R33" s="25" t="s">
        <v>1085</v>
      </c>
      <c r="S33" s="25" t="s">
        <v>1083</v>
      </c>
      <c r="T33" s="25" t="s">
        <v>1086</v>
      </c>
      <c r="U33" s="25" t="s">
        <v>131</v>
      </c>
    </row>
    <row r="34" spans="1:21" x14ac:dyDescent="0.25">
      <c r="A34" t="s">
        <v>52</v>
      </c>
      <c r="B34" t="s">
        <v>219</v>
      </c>
      <c r="C34" t="s">
        <v>143</v>
      </c>
      <c r="D34" t="s">
        <v>198</v>
      </c>
      <c r="E34" t="s">
        <v>485</v>
      </c>
      <c r="F34" s="15" t="s">
        <v>201</v>
      </c>
      <c r="G34" s="15" t="s">
        <v>402</v>
      </c>
      <c r="H34" s="15" t="s">
        <v>828</v>
      </c>
      <c r="I34" s="15" t="s">
        <v>908</v>
      </c>
      <c r="J34" s="15" t="s">
        <v>909</v>
      </c>
      <c r="O34" s="15">
        <v>2014</v>
      </c>
      <c r="P34" s="15">
        <v>5</v>
      </c>
      <c r="Q34" s="13" t="s">
        <v>916</v>
      </c>
      <c r="R34" s="25" t="s">
        <v>484</v>
      </c>
      <c r="S34" s="25" t="s">
        <v>143</v>
      </c>
      <c r="T34" s="25" t="s">
        <v>352</v>
      </c>
      <c r="U34" s="25" t="s">
        <v>143</v>
      </c>
    </row>
    <row r="35" spans="1:21" x14ac:dyDescent="0.25">
      <c r="A35" t="s">
        <v>1111</v>
      </c>
      <c r="B35" t="s">
        <v>1112</v>
      </c>
      <c r="C35" t="s">
        <v>1033</v>
      </c>
      <c r="D35" t="s">
        <v>1031</v>
      </c>
      <c r="E35" t="s">
        <v>1030</v>
      </c>
      <c r="F35" s="15" t="s">
        <v>201</v>
      </c>
      <c r="G35" s="15" t="s">
        <v>495</v>
      </c>
      <c r="H35" s="15" t="s">
        <v>1039</v>
      </c>
      <c r="I35" s="15" t="s">
        <v>1040</v>
      </c>
      <c r="J35" s="15" t="s">
        <v>1041</v>
      </c>
      <c r="O35" s="15">
        <v>2020</v>
      </c>
      <c r="P35" s="15">
        <v>11</v>
      </c>
      <c r="Q35" s="15" t="s">
        <v>916</v>
      </c>
      <c r="R35" s="25" t="s">
        <v>1034</v>
      </c>
      <c r="S35" s="25" t="s">
        <v>1035</v>
      </c>
      <c r="T35" s="25" t="s">
        <v>1036</v>
      </c>
      <c r="U35" s="25" t="s">
        <v>1037</v>
      </c>
    </row>
    <row r="36" spans="1:21" x14ac:dyDescent="0.25">
      <c r="A36" t="s">
        <v>59</v>
      </c>
      <c r="B36" t="s">
        <v>1113</v>
      </c>
      <c r="C36" t="s">
        <v>1076</v>
      </c>
      <c r="D36" t="s">
        <v>1075</v>
      </c>
      <c r="E36" t="s">
        <v>1073</v>
      </c>
      <c r="F36" s="15" t="s">
        <v>134</v>
      </c>
      <c r="G36" s="15" t="s">
        <v>1078</v>
      </c>
      <c r="H36" s="15" t="s">
        <v>1079</v>
      </c>
      <c r="O36" s="15">
        <v>2020</v>
      </c>
      <c r="P36" s="15">
        <v>11</v>
      </c>
      <c r="Q36" s="15" t="s">
        <v>1077</v>
      </c>
    </row>
    <row r="37" spans="1:21" x14ac:dyDescent="0.25">
      <c r="A37" t="s">
        <v>142</v>
      </c>
      <c r="B37" t="s">
        <v>203</v>
      </c>
      <c r="C37" t="s">
        <v>181</v>
      </c>
      <c r="D37" t="s">
        <v>204</v>
      </c>
      <c r="E37" t="s">
        <v>700</v>
      </c>
      <c r="F37" s="15" t="s">
        <v>134</v>
      </c>
      <c r="G37" s="15" t="s">
        <v>880</v>
      </c>
      <c r="H37" s="15" t="s">
        <v>881</v>
      </c>
      <c r="O37" s="15">
        <v>2010</v>
      </c>
      <c r="P37" s="15">
        <v>1</v>
      </c>
      <c r="Q37" s="13" t="s">
        <v>945</v>
      </c>
    </row>
    <row r="38" spans="1:21" x14ac:dyDescent="0.25">
      <c r="A38" t="s">
        <v>138</v>
      </c>
      <c r="B38" t="s">
        <v>123</v>
      </c>
      <c r="C38" t="s">
        <v>139</v>
      </c>
      <c r="D38" t="s">
        <v>140</v>
      </c>
      <c r="E38" t="s">
        <v>398</v>
      </c>
      <c r="F38" s="15" t="s">
        <v>134</v>
      </c>
      <c r="G38" s="15" t="s">
        <v>501</v>
      </c>
      <c r="H38" s="15" t="s">
        <v>648</v>
      </c>
      <c r="I38" s="15" t="s">
        <v>646</v>
      </c>
      <c r="J38" s="15" t="s">
        <v>647</v>
      </c>
      <c r="O38" s="15">
        <v>2016</v>
      </c>
      <c r="P38" s="15">
        <v>7</v>
      </c>
      <c r="Q38" s="13" t="s">
        <v>793</v>
      </c>
    </row>
    <row r="39" spans="1:21" x14ac:dyDescent="0.25">
      <c r="A39" t="s">
        <v>165</v>
      </c>
      <c r="B39" t="s">
        <v>98</v>
      </c>
      <c r="C39" t="s">
        <v>154</v>
      </c>
      <c r="D39" t="s">
        <v>99</v>
      </c>
      <c r="E39" t="s">
        <v>878</v>
      </c>
      <c r="F39" s="15" t="s">
        <v>134</v>
      </c>
      <c r="G39" s="15" t="s">
        <v>723</v>
      </c>
      <c r="H39" s="15" t="s">
        <v>891</v>
      </c>
      <c r="I39" s="15" t="s">
        <v>364</v>
      </c>
      <c r="J39" s="15" t="s">
        <v>892</v>
      </c>
      <c r="O39" s="15">
        <v>2010</v>
      </c>
      <c r="P39" s="15">
        <v>1</v>
      </c>
      <c r="Q39" s="13" t="s">
        <v>950</v>
      </c>
      <c r="R39" s="25" t="s">
        <v>722</v>
      </c>
      <c r="S39" s="25" t="s">
        <v>154</v>
      </c>
    </row>
    <row r="40" spans="1:21" x14ac:dyDescent="0.25">
      <c r="A40" t="s">
        <v>194</v>
      </c>
      <c r="B40" t="s">
        <v>106</v>
      </c>
      <c r="C40" t="s">
        <v>147</v>
      </c>
      <c r="D40" t="s">
        <v>107</v>
      </c>
      <c r="E40" t="s">
        <v>389</v>
      </c>
      <c r="F40" s="15" t="s">
        <v>201</v>
      </c>
      <c r="G40" s="15" t="s">
        <v>252</v>
      </c>
      <c r="H40" s="15" t="s">
        <v>638</v>
      </c>
      <c r="I40" s="15" t="s">
        <v>251</v>
      </c>
      <c r="J40" s="15" t="s">
        <v>639</v>
      </c>
      <c r="O40" s="15">
        <v>2016</v>
      </c>
      <c r="P40" s="15">
        <v>7</v>
      </c>
      <c r="Q40" s="13" t="s">
        <v>790</v>
      </c>
    </row>
    <row r="41" spans="1:21" ht="18.75" customHeight="1" x14ac:dyDescent="0.25">
      <c r="A41" t="s">
        <v>156</v>
      </c>
      <c r="B41" t="s">
        <v>998</v>
      </c>
      <c r="C41" t="s">
        <v>1099</v>
      </c>
      <c r="D41" t="s">
        <v>1097</v>
      </c>
      <c r="E41" t="s">
        <v>1096</v>
      </c>
      <c r="F41" s="15" t="s">
        <v>134</v>
      </c>
      <c r="G41" s="15" t="s">
        <v>612</v>
      </c>
      <c r="H41" s="15" t="s">
        <v>1100</v>
      </c>
      <c r="I41" s="15" t="s">
        <v>1101</v>
      </c>
      <c r="J41" s="15" t="s">
        <v>1102</v>
      </c>
      <c r="O41" s="15">
        <v>2020</v>
      </c>
      <c r="P41" s="15">
        <v>11</v>
      </c>
      <c r="Q41" s="15" t="s">
        <v>1098</v>
      </c>
    </row>
    <row r="42" spans="1:21" x14ac:dyDescent="0.25">
      <c r="A42" t="s">
        <v>1133</v>
      </c>
      <c r="B42" t="s">
        <v>9</v>
      </c>
      <c r="C42" t="s">
        <v>174</v>
      </c>
      <c r="D42" s="9" t="s">
        <v>34</v>
      </c>
      <c r="E42" t="s">
        <v>22</v>
      </c>
      <c r="F42" s="15" t="s">
        <v>201</v>
      </c>
      <c r="G42" s="15" t="s">
        <v>251</v>
      </c>
      <c r="H42" s="15" t="s">
        <v>267</v>
      </c>
      <c r="I42" s="15" t="s">
        <v>252</v>
      </c>
      <c r="J42" s="15" t="s">
        <v>291</v>
      </c>
      <c r="O42" s="15">
        <v>2019</v>
      </c>
      <c r="P42" s="15">
        <v>10</v>
      </c>
      <c r="Q42" s="13" t="s">
        <v>761</v>
      </c>
      <c r="R42" s="25" t="s">
        <v>569</v>
      </c>
      <c r="S42" s="25" t="s">
        <v>174</v>
      </c>
    </row>
    <row r="43" spans="1:21" x14ac:dyDescent="0.25">
      <c r="A43" t="s">
        <v>1130</v>
      </c>
      <c r="B43" t="s">
        <v>169</v>
      </c>
      <c r="C43" t="s">
        <v>170</v>
      </c>
      <c r="D43" s="12" t="s">
        <v>171</v>
      </c>
      <c r="E43" t="s">
        <v>315</v>
      </c>
      <c r="F43" s="15" t="s">
        <v>201</v>
      </c>
      <c r="G43" s="15" t="s">
        <v>251</v>
      </c>
      <c r="H43" s="15" t="s">
        <v>317</v>
      </c>
      <c r="I43" s="15" t="s">
        <v>316</v>
      </c>
      <c r="J43" s="15" t="s">
        <v>401</v>
      </c>
      <c r="O43" s="15">
        <v>2018</v>
      </c>
      <c r="P43" s="15">
        <v>9</v>
      </c>
      <c r="Q43" s="13" t="s">
        <v>769</v>
      </c>
    </row>
    <row r="44" spans="1:21" x14ac:dyDescent="0.25">
      <c r="A44" t="s">
        <v>57</v>
      </c>
      <c r="B44" t="s">
        <v>224</v>
      </c>
      <c r="C44" t="s">
        <v>563</v>
      </c>
      <c r="D44" t="s">
        <v>225</v>
      </c>
      <c r="E44" t="s">
        <v>564</v>
      </c>
      <c r="F44" s="15" t="s">
        <v>201</v>
      </c>
      <c r="G44" s="15" t="s">
        <v>298</v>
      </c>
      <c r="H44" s="15" t="s">
        <v>860</v>
      </c>
      <c r="I44" s="15" t="s">
        <v>251</v>
      </c>
      <c r="J44" s="15" t="s">
        <v>859</v>
      </c>
      <c r="O44" s="15">
        <v>2012</v>
      </c>
      <c r="P44" s="15">
        <v>3</v>
      </c>
      <c r="Q44" s="13" t="s">
        <v>934</v>
      </c>
      <c r="R44" s="25" t="s">
        <v>371</v>
      </c>
      <c r="S44" s="25" t="s">
        <v>563</v>
      </c>
    </row>
    <row r="45" spans="1:21" x14ac:dyDescent="0.25">
      <c r="A45" t="s">
        <v>1114</v>
      </c>
      <c r="B45" t="s">
        <v>1103</v>
      </c>
      <c r="C45" t="s">
        <v>254</v>
      </c>
      <c r="D45" t="s">
        <v>43</v>
      </c>
      <c r="E45" t="s">
        <v>1050</v>
      </c>
      <c r="F45" s="15" t="s">
        <v>134</v>
      </c>
      <c r="G45" s="15" t="s">
        <v>1054</v>
      </c>
      <c r="H45" s="15" t="s">
        <v>1055</v>
      </c>
      <c r="I45" s="15" t="s">
        <v>1056</v>
      </c>
      <c r="J45" s="15" t="s">
        <v>1057</v>
      </c>
      <c r="K45" s="15" t="s">
        <v>1058</v>
      </c>
      <c r="L45" s="15" t="s">
        <v>1059</v>
      </c>
      <c r="O45" s="15">
        <v>2020</v>
      </c>
      <c r="P45" s="15">
        <v>11</v>
      </c>
      <c r="Q45" s="29" t="str">
        <f>"1-9"</f>
        <v>1-9</v>
      </c>
      <c r="R45" s="25" t="s">
        <v>690</v>
      </c>
      <c r="S45" s="25" t="s">
        <v>254</v>
      </c>
      <c r="T45" s="25" t="s">
        <v>1052</v>
      </c>
      <c r="U45" s="25" t="s">
        <v>1053</v>
      </c>
    </row>
    <row r="46" spans="1:21" x14ac:dyDescent="0.25">
      <c r="A46" t="s">
        <v>244</v>
      </c>
      <c r="B46" t="s">
        <v>102</v>
      </c>
      <c r="C46" t="s">
        <v>593</v>
      </c>
      <c r="E46" t="s">
        <v>594</v>
      </c>
      <c r="F46" s="15" t="s">
        <v>134</v>
      </c>
      <c r="G46" s="15" t="s">
        <v>402</v>
      </c>
      <c r="H46" s="15" t="s">
        <v>606</v>
      </c>
      <c r="I46" s="15" t="s">
        <v>498</v>
      </c>
      <c r="J46" s="15" t="s">
        <v>876</v>
      </c>
      <c r="O46" s="15">
        <v>2011</v>
      </c>
      <c r="P46" s="15">
        <v>2</v>
      </c>
      <c r="Q46" s="13" t="s">
        <v>943</v>
      </c>
    </row>
    <row r="47" spans="1:21" x14ac:dyDescent="0.25">
      <c r="A47" t="s">
        <v>200</v>
      </c>
      <c r="B47" t="s">
        <v>6</v>
      </c>
      <c r="C47" t="s">
        <v>190</v>
      </c>
      <c r="D47" s="11" t="s">
        <v>39</v>
      </c>
      <c r="E47" t="s">
        <v>24</v>
      </c>
      <c r="F47" s="15" t="s">
        <v>134</v>
      </c>
      <c r="G47" s="15" t="s">
        <v>402</v>
      </c>
      <c r="H47" s="15" t="s">
        <v>957</v>
      </c>
      <c r="I47" s="15" t="s">
        <v>882</v>
      </c>
      <c r="J47" s="15" t="s">
        <v>958</v>
      </c>
      <c r="O47" s="15">
        <v>2019</v>
      </c>
      <c r="P47" s="15">
        <v>10</v>
      </c>
      <c r="Q47" s="13" t="s">
        <v>758</v>
      </c>
      <c r="R47" s="25" t="s">
        <v>730</v>
      </c>
      <c r="S47" s="25" t="s">
        <v>256</v>
      </c>
    </row>
    <row r="48" spans="1:21" x14ac:dyDescent="0.25">
      <c r="A48" t="s">
        <v>1131</v>
      </c>
      <c r="B48" t="s">
        <v>69</v>
      </c>
      <c r="C48" t="s">
        <v>136</v>
      </c>
      <c r="D48" t="s">
        <v>70</v>
      </c>
      <c r="E48" t="s">
        <v>378</v>
      </c>
      <c r="F48" s="15" t="s">
        <v>134</v>
      </c>
      <c r="G48" s="15" t="s">
        <v>962</v>
      </c>
      <c r="H48" s="15" t="s">
        <v>964</v>
      </c>
      <c r="I48" s="15" t="s">
        <v>402</v>
      </c>
      <c r="J48" s="15" t="s">
        <v>963</v>
      </c>
      <c r="O48" s="15">
        <v>2016</v>
      </c>
      <c r="P48" s="15">
        <v>7</v>
      </c>
      <c r="Q48" s="13" t="s">
        <v>783</v>
      </c>
      <c r="R48" s="25" t="s">
        <v>68</v>
      </c>
      <c r="S48" s="25" t="s">
        <v>136</v>
      </c>
    </row>
    <row r="49" spans="1:26" x14ac:dyDescent="0.25">
      <c r="A49" t="s">
        <v>249</v>
      </c>
      <c r="B49" t="s">
        <v>11</v>
      </c>
      <c r="C49" t="s">
        <v>206</v>
      </c>
      <c r="D49" s="9" t="s">
        <v>42</v>
      </c>
      <c r="E49" t="s">
        <v>27</v>
      </c>
      <c r="F49" s="15" t="s">
        <v>134</v>
      </c>
      <c r="G49" s="15" t="s">
        <v>270</v>
      </c>
      <c r="H49" s="15" t="s">
        <v>297</v>
      </c>
      <c r="I49" s="15" t="s">
        <v>271</v>
      </c>
      <c r="J49" s="15" t="s">
        <v>272</v>
      </c>
      <c r="O49" s="15">
        <v>2019</v>
      </c>
      <c r="P49" s="15">
        <v>10</v>
      </c>
      <c r="Q49" s="13" t="s">
        <v>764</v>
      </c>
      <c r="R49" s="25" t="s">
        <v>736</v>
      </c>
      <c r="S49" s="25" t="s">
        <v>258</v>
      </c>
    </row>
    <row r="50" spans="1:26" x14ac:dyDescent="0.25">
      <c r="A50" t="s">
        <v>235</v>
      </c>
      <c r="B50" t="s">
        <v>236</v>
      </c>
      <c r="C50" t="s">
        <v>566</v>
      </c>
      <c r="D50" t="s">
        <v>237</v>
      </c>
      <c r="E50" t="s">
        <v>568</v>
      </c>
      <c r="F50" s="15" t="s">
        <v>201</v>
      </c>
      <c r="G50" s="15" t="s">
        <v>906</v>
      </c>
      <c r="H50" s="15" t="s">
        <v>493</v>
      </c>
      <c r="I50" s="15" t="s">
        <v>407</v>
      </c>
      <c r="J50" s="15" t="s">
        <v>861</v>
      </c>
      <c r="O50" s="15">
        <v>2012</v>
      </c>
      <c r="P50" s="15">
        <v>3</v>
      </c>
      <c r="Q50" s="13" t="s">
        <v>935</v>
      </c>
      <c r="R50" s="25" t="s">
        <v>567</v>
      </c>
      <c r="S50" s="25" t="s">
        <v>179</v>
      </c>
    </row>
    <row r="51" spans="1:26" x14ac:dyDescent="0.25">
      <c r="A51" t="s">
        <v>1123</v>
      </c>
      <c r="B51" t="s">
        <v>1124</v>
      </c>
      <c r="C51" t="s">
        <v>181</v>
      </c>
      <c r="D51" t="s">
        <v>223</v>
      </c>
      <c r="E51" t="s">
        <v>833</v>
      </c>
      <c r="F51" s="15" t="s">
        <v>134</v>
      </c>
      <c r="G51" s="15" t="s">
        <v>535</v>
      </c>
      <c r="H51" s="15" t="s">
        <v>834</v>
      </c>
      <c r="I51" s="15" t="s">
        <v>536</v>
      </c>
      <c r="J51" s="15" t="s">
        <v>835</v>
      </c>
      <c r="O51" s="15">
        <v>2013</v>
      </c>
      <c r="P51" s="15">
        <v>4</v>
      </c>
      <c r="Q51" s="13" t="s">
        <v>920</v>
      </c>
      <c r="R51" s="25" t="s">
        <v>508</v>
      </c>
      <c r="S51" s="25" t="s">
        <v>181</v>
      </c>
    </row>
    <row r="52" spans="1:26" x14ac:dyDescent="0.25">
      <c r="A52" s="33" t="s">
        <v>1344</v>
      </c>
      <c r="B52" s="33" t="s">
        <v>1345</v>
      </c>
      <c r="C52" s="33" t="s">
        <v>1309</v>
      </c>
      <c r="D52" s="33" t="s">
        <v>1336</v>
      </c>
      <c r="E52" s="33" t="s">
        <v>1307</v>
      </c>
      <c r="F52" s="36" t="s">
        <v>201</v>
      </c>
      <c r="G52" s="36" t="s">
        <v>1019</v>
      </c>
      <c r="H52" s="36" t="s">
        <v>1333</v>
      </c>
      <c r="I52" s="36" t="s">
        <v>273</v>
      </c>
      <c r="J52" s="36" t="s">
        <v>1332</v>
      </c>
      <c r="K52" s="36"/>
      <c r="L52" s="36" t="s">
        <v>1331</v>
      </c>
      <c r="M52" s="36"/>
      <c r="N52" s="36" t="s">
        <v>1330</v>
      </c>
      <c r="O52" s="36">
        <v>2023</v>
      </c>
      <c r="P52" s="36">
        <v>14</v>
      </c>
      <c r="Q52" s="36" t="str">
        <f>"48-59"</f>
        <v>48-59</v>
      </c>
      <c r="R52" s="33"/>
      <c r="S52" s="33"/>
      <c r="T52" s="33"/>
      <c r="U52" s="33"/>
      <c r="V52" s="33"/>
      <c r="W52" s="33"/>
      <c r="X52" s="33"/>
      <c r="Y52" s="34"/>
      <c r="Z52" s="35"/>
    </row>
    <row r="53" spans="1:26" ht="18.75" customHeight="1" x14ac:dyDescent="0.25">
      <c r="A53" t="s">
        <v>1128</v>
      </c>
      <c r="B53" t="s">
        <v>4</v>
      </c>
      <c r="C53" t="s">
        <v>174</v>
      </c>
      <c r="D53" t="s">
        <v>34</v>
      </c>
      <c r="E53" t="s">
        <v>387</v>
      </c>
      <c r="F53" s="15" t="s">
        <v>201</v>
      </c>
      <c r="G53" s="15" t="s">
        <v>407</v>
      </c>
      <c r="H53" s="15" t="s">
        <v>810</v>
      </c>
      <c r="I53" s="15" t="s">
        <v>408</v>
      </c>
      <c r="J53" s="15" t="s">
        <v>409</v>
      </c>
      <c r="O53" s="15">
        <v>2016</v>
      </c>
      <c r="P53" s="15">
        <v>7</v>
      </c>
      <c r="Q53" s="13" t="s">
        <v>789</v>
      </c>
      <c r="R53" s="25" t="s">
        <v>392</v>
      </c>
      <c r="S53" s="25" t="s">
        <v>174</v>
      </c>
    </row>
    <row r="54" spans="1:26" x14ac:dyDescent="0.25">
      <c r="A54" t="s">
        <v>1119</v>
      </c>
      <c r="B54" t="s">
        <v>5</v>
      </c>
      <c r="C54" t="s">
        <v>199</v>
      </c>
      <c r="D54" t="s">
        <v>32</v>
      </c>
      <c r="E54" t="s">
        <v>715</v>
      </c>
      <c r="F54" s="15" t="s">
        <v>201</v>
      </c>
      <c r="G54" s="15" t="s">
        <v>407</v>
      </c>
      <c r="H54" s="15" t="s">
        <v>888</v>
      </c>
      <c r="I54" s="15" t="s">
        <v>973</v>
      </c>
      <c r="J54" s="15" t="s">
        <v>716</v>
      </c>
      <c r="O54" s="15">
        <v>2010</v>
      </c>
      <c r="P54" s="15">
        <v>1</v>
      </c>
      <c r="Q54" s="13" t="s">
        <v>924</v>
      </c>
    </row>
    <row r="55" spans="1:26" x14ac:dyDescent="0.25">
      <c r="A55" t="s">
        <v>75</v>
      </c>
      <c r="B55" t="s">
        <v>76</v>
      </c>
      <c r="C55" t="s">
        <v>175</v>
      </c>
      <c r="D55" t="s">
        <v>77</v>
      </c>
      <c r="E55" t="s">
        <v>480</v>
      </c>
      <c r="F55" s="15" t="s">
        <v>201</v>
      </c>
      <c r="G55" s="15" t="s">
        <v>316</v>
      </c>
      <c r="H55" s="15" t="s">
        <v>826</v>
      </c>
      <c r="I55" s="15" t="s">
        <v>251</v>
      </c>
      <c r="J55" s="15" t="s">
        <v>827</v>
      </c>
      <c r="O55" s="15">
        <v>2014</v>
      </c>
      <c r="P55" s="15">
        <v>5</v>
      </c>
      <c r="Q55" s="13" t="s">
        <v>913</v>
      </c>
      <c r="R55" s="25" t="s">
        <v>478</v>
      </c>
      <c r="S55" s="25" t="s">
        <v>202</v>
      </c>
      <c r="T55" s="25" t="s">
        <v>479</v>
      </c>
      <c r="U55" s="25" t="s">
        <v>221</v>
      </c>
    </row>
    <row r="56" spans="1:26" x14ac:dyDescent="0.25">
      <c r="A56" t="s">
        <v>995</v>
      </c>
      <c r="B56" t="s">
        <v>996</v>
      </c>
      <c r="C56" t="s">
        <v>321</v>
      </c>
      <c r="D56" s="9" t="s">
        <v>689</v>
      </c>
      <c r="E56" t="s">
        <v>322</v>
      </c>
      <c r="F56" s="15" t="s">
        <v>134</v>
      </c>
      <c r="G56" s="15" t="s">
        <v>330</v>
      </c>
      <c r="H56" s="15" t="s">
        <v>331</v>
      </c>
      <c r="I56" s="15" t="s">
        <v>612</v>
      </c>
      <c r="J56" s="15" t="s">
        <v>698</v>
      </c>
      <c r="O56" s="15">
        <v>2018</v>
      </c>
      <c r="P56" s="15">
        <v>9</v>
      </c>
      <c r="Q56" s="13" t="s">
        <v>771</v>
      </c>
    </row>
    <row r="57" spans="1:26" x14ac:dyDescent="0.25">
      <c r="A57" s="25" t="s">
        <v>1272</v>
      </c>
      <c r="B57" s="25" t="s">
        <v>1270</v>
      </c>
      <c r="C57" s="25" t="s">
        <v>131</v>
      </c>
      <c r="D57" t="s">
        <v>1252</v>
      </c>
      <c r="E57" s="26" t="s">
        <v>1151</v>
      </c>
      <c r="F57" s="15" t="s">
        <v>134</v>
      </c>
      <c r="G57" s="31" t="s">
        <v>1189</v>
      </c>
      <c r="H57" s="30" t="s">
        <v>1190</v>
      </c>
      <c r="I57" s="15" t="s">
        <v>1185</v>
      </c>
      <c r="J57" s="15" t="s">
        <v>1191</v>
      </c>
      <c r="K57" s="27"/>
      <c r="L57" s="15" t="s">
        <v>1192</v>
      </c>
      <c r="N57" s="15" t="s">
        <v>1193</v>
      </c>
      <c r="O57" s="15">
        <v>2022</v>
      </c>
      <c r="P57" s="15">
        <v>12</v>
      </c>
      <c r="Q57" s="15" t="s">
        <v>1169</v>
      </c>
    </row>
    <row r="58" spans="1:26" x14ac:dyDescent="0.25">
      <c r="A58" s="25" t="s">
        <v>1260</v>
      </c>
      <c r="B58" s="25" t="s">
        <v>1261</v>
      </c>
      <c r="C58" s="25" t="s">
        <v>131</v>
      </c>
      <c r="D58" t="s">
        <v>1247</v>
      </c>
      <c r="E58" s="26" t="s">
        <v>1146</v>
      </c>
      <c r="F58" s="15" t="s">
        <v>134</v>
      </c>
      <c r="G58" s="15" t="s">
        <v>1167</v>
      </c>
      <c r="H58" s="31" t="s">
        <v>1173</v>
      </c>
      <c r="I58" s="15" t="s">
        <v>1168</v>
      </c>
      <c r="J58" s="15" t="s">
        <v>1172</v>
      </c>
      <c r="K58" s="27"/>
      <c r="L58" s="15" t="s">
        <v>1170</v>
      </c>
      <c r="N58" s="15" t="s">
        <v>1171</v>
      </c>
      <c r="O58" s="15">
        <v>2022</v>
      </c>
      <c r="P58" s="15">
        <v>12</v>
      </c>
      <c r="Q58" s="29" t="str">
        <f>"11-14"</f>
        <v>11-14</v>
      </c>
      <c r="R58" s="25" t="s">
        <v>340</v>
      </c>
      <c r="S58" s="25" t="s">
        <v>131</v>
      </c>
    </row>
    <row r="59" spans="1:26" x14ac:dyDescent="0.25">
      <c r="A59" t="s">
        <v>165</v>
      </c>
      <c r="B59" t="s">
        <v>98</v>
      </c>
      <c r="C59" t="s">
        <v>154</v>
      </c>
      <c r="D59" t="s">
        <v>99</v>
      </c>
      <c r="E59" t="s">
        <v>903</v>
      </c>
      <c r="F59" s="15" t="s">
        <v>134</v>
      </c>
      <c r="G59" s="15" t="s">
        <v>276</v>
      </c>
      <c r="H59" s="15" t="s">
        <v>830</v>
      </c>
      <c r="I59" s="15" t="s">
        <v>281</v>
      </c>
      <c r="J59" s="15" t="s">
        <v>831</v>
      </c>
      <c r="O59" s="15">
        <v>2014</v>
      </c>
      <c r="P59" s="15">
        <v>5</v>
      </c>
      <c r="Q59" s="13" t="s">
        <v>792</v>
      </c>
      <c r="R59" s="25" t="s">
        <v>489</v>
      </c>
      <c r="S59" s="25" t="s">
        <v>154</v>
      </c>
    </row>
    <row r="60" spans="1:26" x14ac:dyDescent="0.25">
      <c r="A60" t="s">
        <v>196</v>
      </c>
      <c r="B60" t="s">
        <v>197</v>
      </c>
      <c r="C60" t="s">
        <v>143</v>
      </c>
      <c r="D60" t="s">
        <v>198</v>
      </c>
      <c r="E60" t="s">
        <v>524</v>
      </c>
      <c r="F60" s="15" t="s">
        <v>201</v>
      </c>
      <c r="G60" s="15" t="s">
        <v>498</v>
      </c>
      <c r="H60" s="15" t="s">
        <v>843</v>
      </c>
      <c r="I60" s="15" t="s">
        <v>251</v>
      </c>
      <c r="J60" s="15" t="s">
        <v>844</v>
      </c>
      <c r="O60" s="15">
        <v>2013</v>
      </c>
      <c r="P60" s="15">
        <v>4</v>
      </c>
      <c r="Q60" s="13" t="s">
        <v>927</v>
      </c>
      <c r="R60" s="25" t="s">
        <v>353</v>
      </c>
      <c r="S60" s="25" t="s">
        <v>143</v>
      </c>
      <c r="T60" s="25" t="s">
        <v>523</v>
      </c>
      <c r="U60" s="25" t="s">
        <v>178</v>
      </c>
    </row>
    <row r="61" spans="1:26" x14ac:dyDescent="0.25">
      <c r="A61" t="s">
        <v>104</v>
      </c>
      <c r="B61" t="s">
        <v>44</v>
      </c>
      <c r="C61" t="s">
        <v>139</v>
      </c>
      <c r="D61" t="s">
        <v>180</v>
      </c>
      <c r="E61" t="s">
        <v>1060</v>
      </c>
      <c r="F61" s="15" t="s">
        <v>134</v>
      </c>
      <c r="G61" s="15" t="s">
        <v>1062</v>
      </c>
      <c r="H61" s="15" t="s">
        <v>1063</v>
      </c>
      <c r="I61" s="15" t="s">
        <v>1064</v>
      </c>
      <c r="J61" s="15" t="s">
        <v>1065</v>
      </c>
      <c r="O61" s="15">
        <v>2020</v>
      </c>
      <c r="P61" s="15">
        <v>11</v>
      </c>
      <c r="Q61" s="15" t="s">
        <v>801</v>
      </c>
      <c r="R61" s="25" t="s">
        <v>694</v>
      </c>
      <c r="S61" s="25" t="s">
        <v>139</v>
      </c>
      <c r="T61" s="25" t="s">
        <v>1061</v>
      </c>
      <c r="U61" s="25" t="s">
        <v>159</v>
      </c>
    </row>
    <row r="62" spans="1:26" x14ac:dyDescent="0.25">
      <c r="A62" t="s">
        <v>1135</v>
      </c>
      <c r="B62" t="s">
        <v>51</v>
      </c>
      <c r="C62" t="s">
        <v>213</v>
      </c>
      <c r="D62" t="s">
        <v>38</v>
      </c>
      <c r="E62" t="s">
        <v>898</v>
      </c>
      <c r="F62" s="15" t="s">
        <v>134</v>
      </c>
      <c r="G62" s="15" t="s">
        <v>454</v>
      </c>
      <c r="H62" s="15" t="s">
        <v>654</v>
      </c>
      <c r="I62" s="15" t="s">
        <v>652</v>
      </c>
      <c r="J62" s="15" t="s">
        <v>653</v>
      </c>
      <c r="O62" s="15">
        <v>2015</v>
      </c>
      <c r="P62" s="15">
        <v>6</v>
      </c>
      <c r="Q62" s="13" t="s">
        <v>796</v>
      </c>
      <c r="R62" s="25" t="s">
        <v>746</v>
      </c>
      <c r="S62" s="25" t="s">
        <v>418</v>
      </c>
    </row>
    <row r="63" spans="1:26" x14ac:dyDescent="0.25">
      <c r="A63" s="25" t="s">
        <v>57</v>
      </c>
      <c r="B63" s="25" t="s">
        <v>1257</v>
      </c>
      <c r="C63" s="25" t="s">
        <v>1209</v>
      </c>
      <c r="D63" s="25" t="s">
        <v>177</v>
      </c>
      <c r="E63" s="25" t="s">
        <v>1203</v>
      </c>
      <c r="F63" s="27" t="s">
        <v>134</v>
      </c>
      <c r="G63" s="27" t="s">
        <v>266</v>
      </c>
      <c r="H63" s="27" t="s">
        <v>1225</v>
      </c>
      <c r="I63" s="27" t="s">
        <v>621</v>
      </c>
      <c r="J63" s="27" t="s">
        <v>1230</v>
      </c>
      <c r="K63" s="27"/>
      <c r="L63" s="27" t="s">
        <v>1234</v>
      </c>
      <c r="M63" s="27"/>
      <c r="N63" s="27" t="s">
        <v>1238</v>
      </c>
      <c r="O63" s="27">
        <v>2022</v>
      </c>
      <c r="P63" s="27">
        <v>13</v>
      </c>
      <c r="Q63" s="27" t="s">
        <v>1240</v>
      </c>
      <c r="R63" s="25" t="s">
        <v>952</v>
      </c>
      <c r="S63" s="25" t="s">
        <v>174</v>
      </c>
      <c r="T63" s="25" t="s">
        <v>392</v>
      </c>
      <c r="U63" s="25" t="s">
        <v>174</v>
      </c>
      <c r="V63" s="25" t="s">
        <v>1213</v>
      </c>
      <c r="W63" s="25" t="s">
        <v>174</v>
      </c>
      <c r="X63" s="25" t="s">
        <v>569</v>
      </c>
      <c r="Y63" s="25" t="s">
        <v>174</v>
      </c>
    </row>
    <row r="64" spans="1:26" x14ac:dyDescent="0.25">
      <c r="A64" t="s">
        <v>1116</v>
      </c>
      <c r="B64" t="s">
        <v>989</v>
      </c>
      <c r="C64" t="s">
        <v>174</v>
      </c>
      <c r="D64" t="s">
        <v>177</v>
      </c>
      <c r="E64" t="s">
        <v>1066</v>
      </c>
      <c r="F64" s="15" t="s">
        <v>134</v>
      </c>
      <c r="G64" s="15" t="s">
        <v>359</v>
      </c>
      <c r="H64" s="15" t="s">
        <v>1069</v>
      </c>
      <c r="I64" s="15" t="s">
        <v>1070</v>
      </c>
      <c r="J64" s="15" t="s">
        <v>1071</v>
      </c>
      <c r="K64" s="15" t="s">
        <v>408</v>
      </c>
      <c r="L64" s="15" t="s">
        <v>1072</v>
      </c>
      <c r="O64" s="15">
        <v>2020</v>
      </c>
      <c r="P64" s="15">
        <v>11</v>
      </c>
      <c r="Q64" s="15" t="s">
        <v>1068</v>
      </c>
      <c r="R64" s="25" t="s">
        <v>1067</v>
      </c>
      <c r="S64" s="25" t="s">
        <v>174</v>
      </c>
      <c r="T64" s="25" t="s">
        <v>1015</v>
      </c>
      <c r="U64" s="25" t="s">
        <v>174</v>
      </c>
    </row>
    <row r="65" spans="1:26" x14ac:dyDescent="0.25">
      <c r="A65" t="s">
        <v>129</v>
      </c>
      <c r="B65" t="s">
        <v>96</v>
      </c>
      <c r="C65" t="s">
        <v>435</v>
      </c>
      <c r="D65" t="s">
        <v>97</v>
      </c>
      <c r="E65" t="s">
        <v>437</v>
      </c>
      <c r="F65" s="15" t="s">
        <v>201</v>
      </c>
      <c r="G65" s="15" t="s">
        <v>652</v>
      </c>
      <c r="H65" s="15" t="s">
        <v>666</v>
      </c>
      <c r="I65" s="15" t="s">
        <v>664</v>
      </c>
      <c r="J65" s="15" t="s">
        <v>665</v>
      </c>
      <c r="O65" s="15">
        <v>2015</v>
      </c>
      <c r="P65" s="15">
        <v>6</v>
      </c>
      <c r="Q65" s="13" t="s">
        <v>801</v>
      </c>
      <c r="R65" s="25" t="s">
        <v>436</v>
      </c>
      <c r="S65" s="25" t="s">
        <v>435</v>
      </c>
      <c r="T65" s="25" t="s">
        <v>747</v>
      </c>
      <c r="U65" s="25" t="s">
        <v>435</v>
      </c>
      <c r="V65" s="25" t="s">
        <v>748</v>
      </c>
      <c r="W65" s="25" t="s">
        <v>435</v>
      </c>
    </row>
    <row r="66" spans="1:26" x14ac:dyDescent="0.25">
      <c r="A66" t="s">
        <v>133</v>
      </c>
      <c r="B66" t="s">
        <v>54</v>
      </c>
      <c r="C66" t="s">
        <v>420</v>
      </c>
      <c r="D66" t="s">
        <v>155</v>
      </c>
      <c r="E66" t="s">
        <v>422</v>
      </c>
      <c r="F66" s="15" t="s">
        <v>134</v>
      </c>
      <c r="G66" s="15" t="s">
        <v>457</v>
      </c>
      <c r="H66" s="15" t="s">
        <v>655</v>
      </c>
      <c r="I66" s="15" t="s">
        <v>656</v>
      </c>
      <c r="J66" s="15" t="s">
        <v>657</v>
      </c>
      <c r="O66" s="15">
        <v>2015</v>
      </c>
      <c r="P66" s="15">
        <v>6</v>
      </c>
      <c r="Q66" s="13" t="s">
        <v>797</v>
      </c>
      <c r="R66" s="25" t="s">
        <v>421</v>
      </c>
      <c r="S66" s="25" t="s">
        <v>420</v>
      </c>
    </row>
    <row r="67" spans="1:26" x14ac:dyDescent="0.25">
      <c r="A67" t="s">
        <v>1287</v>
      </c>
      <c r="B67" t="s">
        <v>61</v>
      </c>
      <c r="C67" t="s">
        <v>182</v>
      </c>
      <c r="D67" t="s">
        <v>183</v>
      </c>
      <c r="E67" t="s">
        <v>561</v>
      </c>
      <c r="F67" s="15" t="s">
        <v>134</v>
      </c>
      <c r="G67" s="15" t="s">
        <v>454</v>
      </c>
      <c r="H67" s="15" t="s">
        <v>858</v>
      </c>
      <c r="I67" s="15" t="s">
        <v>457</v>
      </c>
      <c r="J67" s="15" t="s">
        <v>857</v>
      </c>
      <c r="O67" s="15">
        <v>2012</v>
      </c>
      <c r="P67" s="15">
        <v>3</v>
      </c>
      <c r="Q67" s="13" t="s">
        <v>933</v>
      </c>
      <c r="R67" s="25" t="s">
        <v>560</v>
      </c>
      <c r="S67" s="25" t="s">
        <v>182</v>
      </c>
    </row>
    <row r="68" spans="1:26" x14ac:dyDescent="0.25">
      <c r="A68" s="33" t="s">
        <v>1339</v>
      </c>
      <c r="B68" s="33" t="s">
        <v>83</v>
      </c>
      <c r="C68" s="33" t="s">
        <v>1298</v>
      </c>
      <c r="D68" s="33" t="s">
        <v>1335</v>
      </c>
      <c r="E68" s="33" t="s">
        <v>1297</v>
      </c>
      <c r="F68" s="36" t="s">
        <v>201</v>
      </c>
      <c r="G68" s="36" t="s">
        <v>252</v>
      </c>
      <c r="H68" s="36" t="s">
        <v>1315</v>
      </c>
      <c r="I68" s="36" t="s">
        <v>1314</v>
      </c>
      <c r="J68" s="36" t="s">
        <v>1316</v>
      </c>
      <c r="K68" s="36"/>
      <c r="L68" s="36" t="s">
        <v>1317</v>
      </c>
      <c r="M68" s="36"/>
      <c r="N68" s="36"/>
      <c r="O68" s="36">
        <v>2023</v>
      </c>
      <c r="P68" s="36">
        <v>14</v>
      </c>
      <c r="Q68" s="36" t="str">
        <f>"11-20"</f>
        <v>11-20</v>
      </c>
      <c r="R68" s="33"/>
      <c r="S68" s="33"/>
      <c r="T68" s="33"/>
      <c r="U68" s="33"/>
      <c r="V68" s="33"/>
      <c r="W68" s="33"/>
      <c r="X68" s="33"/>
      <c r="Y68" s="34"/>
      <c r="Z68" s="35"/>
    </row>
    <row r="69" spans="1:26" ht="18.75" customHeight="1" x14ac:dyDescent="0.25">
      <c r="A69" t="s">
        <v>214</v>
      </c>
      <c r="B69" t="s">
        <v>114</v>
      </c>
      <c r="C69" t="s">
        <v>186</v>
      </c>
      <c r="D69" t="s">
        <v>215</v>
      </c>
      <c r="E69" t="s">
        <v>528</v>
      </c>
      <c r="F69" s="15" t="s">
        <v>134</v>
      </c>
      <c r="G69" s="15" t="s">
        <v>538</v>
      </c>
      <c r="H69" s="15" t="s">
        <v>539</v>
      </c>
      <c r="I69" s="15" t="s">
        <v>540</v>
      </c>
      <c r="J69" s="15" t="s">
        <v>845</v>
      </c>
      <c r="O69" s="15">
        <v>2013</v>
      </c>
      <c r="P69" s="15">
        <v>4</v>
      </c>
      <c r="Q69" s="13" t="s">
        <v>928</v>
      </c>
    </row>
    <row r="70" spans="1:26" x14ac:dyDescent="0.25">
      <c r="A70" t="s">
        <v>156</v>
      </c>
      <c r="B70" t="s">
        <v>998</v>
      </c>
      <c r="C70" t="s">
        <v>181</v>
      </c>
      <c r="D70" t="s">
        <v>157</v>
      </c>
      <c r="E70" t="s">
        <v>895</v>
      </c>
      <c r="F70" s="15" t="s">
        <v>134</v>
      </c>
      <c r="G70" s="15" t="s">
        <v>362</v>
      </c>
      <c r="H70" s="15" t="s">
        <v>363</v>
      </c>
      <c r="I70" s="15" t="s">
        <v>364</v>
      </c>
      <c r="J70" s="15" t="s">
        <v>620</v>
      </c>
      <c r="O70" s="15">
        <v>2017</v>
      </c>
      <c r="P70" s="15">
        <v>8</v>
      </c>
      <c r="Q70" s="13" t="s">
        <v>775</v>
      </c>
    </row>
    <row r="71" spans="1:26" x14ac:dyDescent="0.25">
      <c r="A71" t="s">
        <v>1134</v>
      </c>
      <c r="B71" t="s">
        <v>166</v>
      </c>
      <c r="C71" t="s">
        <v>145</v>
      </c>
      <c r="D71" t="s">
        <v>167</v>
      </c>
      <c r="E71" t="s">
        <v>351</v>
      </c>
      <c r="F71" s="15" t="s">
        <v>134</v>
      </c>
      <c r="G71" s="15" t="s">
        <v>366</v>
      </c>
      <c r="H71" s="15" t="s">
        <v>363</v>
      </c>
      <c r="I71" s="15" t="s">
        <v>624</v>
      </c>
      <c r="J71" s="15" t="s">
        <v>625</v>
      </c>
      <c r="O71" s="15">
        <v>2017</v>
      </c>
      <c r="P71" s="15">
        <v>8</v>
      </c>
      <c r="Q71" s="13" t="s">
        <v>777</v>
      </c>
      <c r="R71" s="25" t="s">
        <v>350</v>
      </c>
      <c r="S71" s="25" t="s">
        <v>145</v>
      </c>
    </row>
    <row r="72" spans="1:26" x14ac:dyDescent="0.25">
      <c r="A72" s="9" t="s">
        <v>1005</v>
      </c>
      <c r="B72" s="9" t="s">
        <v>226</v>
      </c>
      <c r="C72" s="9" t="s">
        <v>751</v>
      </c>
      <c r="D72" s="9" t="s">
        <v>168</v>
      </c>
      <c r="E72" s="9" t="s">
        <v>750</v>
      </c>
      <c r="F72" s="15" t="s">
        <v>134</v>
      </c>
      <c r="G72" s="20" t="s">
        <v>754</v>
      </c>
      <c r="H72" s="20" t="s">
        <v>815</v>
      </c>
      <c r="I72" s="20" t="s">
        <v>252</v>
      </c>
      <c r="J72" s="20" t="s">
        <v>816</v>
      </c>
      <c r="K72" s="20"/>
      <c r="M72" s="20"/>
      <c r="N72" s="20"/>
      <c r="O72" s="20">
        <v>2015</v>
      </c>
      <c r="P72" s="20">
        <v>6</v>
      </c>
      <c r="Q72" s="17" t="s">
        <v>806</v>
      </c>
      <c r="R72" s="25" t="s">
        <v>752</v>
      </c>
      <c r="S72" s="25" t="s">
        <v>751</v>
      </c>
      <c r="T72" s="25" t="s">
        <v>739</v>
      </c>
      <c r="U72" s="25" t="s">
        <v>218</v>
      </c>
      <c r="V72" s="25" t="s">
        <v>582</v>
      </c>
      <c r="W72" s="25" t="s">
        <v>753</v>
      </c>
    </row>
    <row r="73" spans="1:26" x14ac:dyDescent="0.25">
      <c r="A73" t="s">
        <v>93</v>
      </c>
      <c r="B73" t="s">
        <v>991</v>
      </c>
      <c r="C73" t="s">
        <v>260</v>
      </c>
      <c r="D73" s="12" t="s">
        <v>306</v>
      </c>
      <c r="E73" t="s">
        <v>30</v>
      </c>
      <c r="F73" s="15" t="s">
        <v>201</v>
      </c>
      <c r="G73" s="15" t="s">
        <v>274</v>
      </c>
      <c r="H73" s="15" t="s">
        <v>303</v>
      </c>
      <c r="I73" s="15" t="s">
        <v>301</v>
      </c>
      <c r="J73" s="15" t="s">
        <v>302</v>
      </c>
      <c r="K73" s="15" t="s">
        <v>906</v>
      </c>
      <c r="O73" s="15">
        <v>2019</v>
      </c>
      <c r="P73" s="15">
        <v>10</v>
      </c>
      <c r="Q73" s="13" t="s">
        <v>766</v>
      </c>
    </row>
    <row r="74" spans="1:26" x14ac:dyDescent="0.25">
      <c r="A74" s="25" t="s">
        <v>1266</v>
      </c>
      <c r="B74" s="25" t="s">
        <v>1267</v>
      </c>
      <c r="C74" s="25" t="s">
        <v>174</v>
      </c>
      <c r="D74" t="s">
        <v>1250</v>
      </c>
      <c r="E74" s="25" t="s">
        <v>1149</v>
      </c>
      <c r="F74" s="15" t="s">
        <v>201</v>
      </c>
      <c r="G74" s="30" t="s">
        <v>1019</v>
      </c>
      <c r="H74" s="31" t="s">
        <v>1186</v>
      </c>
      <c r="I74" s="15" t="s">
        <v>1184</v>
      </c>
      <c r="J74" s="15" t="s">
        <v>1188</v>
      </c>
      <c r="K74" s="15" t="s">
        <v>498</v>
      </c>
      <c r="L74" s="15" t="s">
        <v>1187</v>
      </c>
      <c r="O74" s="15">
        <v>2022</v>
      </c>
      <c r="P74" s="15">
        <v>12</v>
      </c>
      <c r="Q74" s="15" t="s">
        <v>1273</v>
      </c>
      <c r="R74" s="25" t="s">
        <v>569</v>
      </c>
      <c r="S74" s="25" t="s">
        <v>1162</v>
      </c>
      <c r="T74" s="25" t="s">
        <v>1160</v>
      </c>
      <c r="U74" s="25" t="s">
        <v>1161</v>
      </c>
      <c r="V74" s="25" t="s">
        <v>737</v>
      </c>
      <c r="W74" s="25" t="s">
        <v>1161</v>
      </c>
    </row>
    <row r="75" spans="1:26" x14ac:dyDescent="0.25">
      <c r="A75" t="s">
        <v>241</v>
      </c>
      <c r="B75" t="s">
        <v>53</v>
      </c>
      <c r="C75" t="s">
        <v>557</v>
      </c>
      <c r="D75" t="s">
        <v>153</v>
      </c>
      <c r="E75" t="s">
        <v>558</v>
      </c>
      <c r="F75" s="15" t="s">
        <v>134</v>
      </c>
      <c r="G75" s="15" t="s">
        <v>540</v>
      </c>
      <c r="H75" s="15" t="s">
        <v>856</v>
      </c>
      <c r="I75" s="15" t="s">
        <v>854</v>
      </c>
      <c r="J75" s="15" t="s">
        <v>855</v>
      </c>
      <c r="O75" s="15">
        <v>2012</v>
      </c>
      <c r="P75" s="15">
        <v>3</v>
      </c>
      <c r="Q75" s="13" t="s">
        <v>932</v>
      </c>
    </row>
    <row r="76" spans="1:26" x14ac:dyDescent="0.25">
      <c r="A76" t="s">
        <v>196</v>
      </c>
      <c r="B76" t="s">
        <v>197</v>
      </c>
      <c r="C76" t="s">
        <v>143</v>
      </c>
      <c r="D76" t="s">
        <v>198</v>
      </c>
      <c r="E76" t="s">
        <v>386</v>
      </c>
      <c r="F76" s="15" t="s">
        <v>201</v>
      </c>
      <c r="G76" s="15" t="s">
        <v>498</v>
      </c>
      <c r="H76" s="15" t="s">
        <v>637</v>
      </c>
      <c r="I76" s="15" t="s">
        <v>496</v>
      </c>
      <c r="J76" s="15" t="s">
        <v>636</v>
      </c>
      <c r="O76" s="15">
        <v>2016</v>
      </c>
      <c r="P76" s="15">
        <v>7</v>
      </c>
      <c r="Q76" s="13" t="s">
        <v>788</v>
      </c>
      <c r="R76" s="25" t="s">
        <v>385</v>
      </c>
      <c r="S76" s="25" t="s">
        <v>143</v>
      </c>
    </row>
    <row r="77" spans="1:26" x14ac:dyDescent="0.25">
      <c r="A77" t="s">
        <v>129</v>
      </c>
      <c r="B77" t="s">
        <v>96</v>
      </c>
      <c r="C77" t="s">
        <v>130</v>
      </c>
      <c r="D77" t="s">
        <v>97</v>
      </c>
      <c r="E77" t="s">
        <v>574</v>
      </c>
      <c r="F77" s="15" t="s">
        <v>201</v>
      </c>
      <c r="G77" s="15" t="s">
        <v>495</v>
      </c>
      <c r="H77" s="15" t="s">
        <v>865</v>
      </c>
      <c r="I77" s="15" t="s">
        <v>866</v>
      </c>
      <c r="J77" s="15" t="s">
        <v>864</v>
      </c>
      <c r="O77" s="15">
        <v>2012</v>
      </c>
      <c r="P77" s="15">
        <v>3</v>
      </c>
      <c r="Q77" s="13" t="s">
        <v>937</v>
      </c>
      <c r="R77" s="25" t="s">
        <v>573</v>
      </c>
      <c r="S77" s="25" t="s">
        <v>130</v>
      </c>
    </row>
    <row r="78" spans="1:26" x14ac:dyDescent="0.25">
      <c r="A78" t="s">
        <v>1104</v>
      </c>
      <c r="B78" t="s">
        <v>1105</v>
      </c>
      <c r="C78" t="s">
        <v>206</v>
      </c>
      <c r="D78" t="s">
        <v>41</v>
      </c>
      <c r="E78" t="s">
        <v>1090</v>
      </c>
      <c r="F78" s="15" t="s">
        <v>134</v>
      </c>
      <c r="G78" s="15" t="s">
        <v>656</v>
      </c>
      <c r="H78" s="15" t="s">
        <v>1093</v>
      </c>
      <c r="I78" s="15" t="s">
        <v>1094</v>
      </c>
      <c r="J78" s="15" t="s">
        <v>1095</v>
      </c>
      <c r="O78" s="15">
        <v>2020</v>
      </c>
      <c r="P78" s="15">
        <v>11</v>
      </c>
      <c r="Q78" s="29" t="str">
        <f>"11-19"</f>
        <v>11-19</v>
      </c>
      <c r="R78" s="25" t="s">
        <v>1091</v>
      </c>
      <c r="S78" s="25" t="s">
        <v>206</v>
      </c>
      <c r="T78" s="25" t="s">
        <v>1092</v>
      </c>
      <c r="U78" s="25" t="s">
        <v>206</v>
      </c>
    </row>
    <row r="79" spans="1:26" x14ac:dyDescent="0.25">
      <c r="A79" t="s">
        <v>1119</v>
      </c>
      <c r="B79" t="s">
        <v>5</v>
      </c>
      <c r="C79" t="s">
        <v>199</v>
      </c>
      <c r="D79" t="s">
        <v>32</v>
      </c>
      <c r="E79" t="s">
        <v>467</v>
      </c>
      <c r="F79" s="15" t="s">
        <v>134</v>
      </c>
      <c r="G79" s="15" t="s">
        <v>982</v>
      </c>
      <c r="H79" s="15" t="s">
        <v>818</v>
      </c>
      <c r="I79" s="15" t="s">
        <v>264</v>
      </c>
      <c r="J79" s="15" t="s">
        <v>284</v>
      </c>
      <c r="K79" s="15" t="s">
        <v>981</v>
      </c>
      <c r="O79" s="15">
        <v>2014</v>
      </c>
      <c r="P79" s="15">
        <v>5</v>
      </c>
      <c r="Q79" s="13" t="s">
        <v>910</v>
      </c>
    </row>
    <row r="80" spans="1:26" x14ac:dyDescent="0.25">
      <c r="A80" t="s">
        <v>104</v>
      </c>
      <c r="B80" t="s">
        <v>44</v>
      </c>
      <c r="C80" t="s">
        <v>139</v>
      </c>
      <c r="D80" t="s">
        <v>180</v>
      </c>
      <c r="E80" t="s">
        <v>955</v>
      </c>
      <c r="F80" s="15" t="s">
        <v>134</v>
      </c>
      <c r="G80" s="15" t="s">
        <v>501</v>
      </c>
      <c r="H80" s="15" t="s">
        <v>295</v>
      </c>
      <c r="I80" s="15" t="s">
        <v>269</v>
      </c>
      <c r="J80" s="15" t="s">
        <v>406</v>
      </c>
      <c r="O80" s="15">
        <v>2016</v>
      </c>
      <c r="P80" s="15">
        <v>7</v>
      </c>
      <c r="Q80" s="13" t="s">
        <v>787</v>
      </c>
      <c r="R80" s="25" t="s">
        <v>384</v>
      </c>
      <c r="S80" s="25" t="s">
        <v>139</v>
      </c>
      <c r="T80" s="25" t="s">
        <v>743</v>
      </c>
      <c r="U80" s="25" t="s">
        <v>139</v>
      </c>
      <c r="V80" s="25" t="s">
        <v>440</v>
      </c>
      <c r="W80" s="25" t="s">
        <v>139</v>
      </c>
    </row>
    <row r="81" spans="1:21" x14ac:dyDescent="0.25">
      <c r="A81" t="s">
        <v>1003</v>
      </c>
      <c r="B81" t="s">
        <v>1004</v>
      </c>
      <c r="C81" t="s">
        <v>193</v>
      </c>
      <c r="D81" t="s">
        <v>121</v>
      </c>
      <c r="E81" t="s">
        <v>424</v>
      </c>
      <c r="F81" s="15" t="s">
        <v>201</v>
      </c>
      <c r="G81" s="15" t="s">
        <v>273</v>
      </c>
      <c r="H81" s="15" t="s">
        <v>659</v>
      </c>
      <c r="I81" s="15" t="s">
        <v>407</v>
      </c>
      <c r="J81" s="15" t="s">
        <v>658</v>
      </c>
      <c r="O81" s="15">
        <v>2015</v>
      </c>
      <c r="P81" s="15">
        <v>6</v>
      </c>
      <c r="Q81" s="13" t="s">
        <v>786</v>
      </c>
      <c r="R81" s="25" t="s">
        <v>122</v>
      </c>
    </row>
    <row r="82" spans="1:21" x14ac:dyDescent="0.25">
      <c r="A82" t="s">
        <v>1125</v>
      </c>
      <c r="B82" t="s">
        <v>71</v>
      </c>
      <c r="C82" t="s">
        <v>152</v>
      </c>
      <c r="D82" t="s">
        <v>72</v>
      </c>
      <c r="E82" t="s">
        <v>823</v>
      </c>
      <c r="F82" s="15" t="s">
        <v>201</v>
      </c>
      <c r="G82" s="15" t="s">
        <v>822</v>
      </c>
      <c r="H82" s="15" t="s">
        <v>824</v>
      </c>
      <c r="I82" s="15" t="s">
        <v>906</v>
      </c>
      <c r="J82" s="15" t="s">
        <v>493</v>
      </c>
      <c r="O82" s="15">
        <v>2014</v>
      </c>
      <c r="P82" s="15">
        <v>5</v>
      </c>
      <c r="Q82" s="13" t="s">
        <v>911</v>
      </c>
      <c r="R82" s="25" t="s">
        <v>470</v>
      </c>
      <c r="S82" s="25" t="s">
        <v>152</v>
      </c>
      <c r="T82" s="25" t="s">
        <v>471</v>
      </c>
      <c r="U82" s="25" t="s">
        <v>472</v>
      </c>
    </row>
    <row r="83" spans="1:21" x14ac:dyDescent="0.25">
      <c r="A83" t="s">
        <v>129</v>
      </c>
      <c r="B83" t="s">
        <v>96</v>
      </c>
      <c r="C83" t="s">
        <v>130</v>
      </c>
      <c r="D83" t="s">
        <v>97</v>
      </c>
      <c r="E83" t="s">
        <v>592</v>
      </c>
      <c r="F83" s="15" t="s">
        <v>201</v>
      </c>
      <c r="G83" s="15" t="s">
        <v>498</v>
      </c>
      <c r="H83" s="15" t="s">
        <v>874</v>
      </c>
      <c r="I83" s="15" t="s">
        <v>251</v>
      </c>
      <c r="J83" s="15" t="s">
        <v>875</v>
      </c>
      <c r="O83" s="15">
        <v>2011</v>
      </c>
      <c r="P83" s="15">
        <v>2</v>
      </c>
      <c r="Q83" s="13" t="s">
        <v>942</v>
      </c>
      <c r="R83" s="25" t="s">
        <v>515</v>
      </c>
      <c r="S83" s="25" t="s">
        <v>130</v>
      </c>
    </row>
    <row r="84" spans="1:21" x14ac:dyDescent="0.25">
      <c r="A84" t="s">
        <v>191</v>
      </c>
      <c r="B84" t="s">
        <v>73</v>
      </c>
      <c r="C84" t="s">
        <v>147</v>
      </c>
      <c r="D84" t="s">
        <v>192</v>
      </c>
      <c r="E84" t="s">
        <v>476</v>
      </c>
      <c r="F84" s="15" t="s">
        <v>201</v>
      </c>
      <c r="G84" s="15" t="s">
        <v>252</v>
      </c>
      <c r="H84" s="15" t="s">
        <v>825</v>
      </c>
      <c r="I84" s="15" t="s">
        <v>251</v>
      </c>
      <c r="J84" s="15" t="s">
        <v>494</v>
      </c>
      <c r="O84" s="15">
        <v>2014</v>
      </c>
      <c r="P84" s="15">
        <v>5</v>
      </c>
      <c r="Q84" s="13" t="s">
        <v>912</v>
      </c>
      <c r="R84" s="25" t="s">
        <v>474</v>
      </c>
      <c r="S84" s="25" t="s">
        <v>147</v>
      </c>
      <c r="T84" s="25" t="s">
        <v>475</v>
      </c>
      <c r="U84" s="25" t="s">
        <v>147</v>
      </c>
    </row>
    <row r="85" spans="1:21" x14ac:dyDescent="0.25">
      <c r="A85" t="s">
        <v>1109</v>
      </c>
      <c r="B85" t="s">
        <v>1110</v>
      </c>
      <c r="C85" t="s">
        <v>206</v>
      </c>
      <c r="D85" t="s">
        <v>1017</v>
      </c>
      <c r="E85" t="s">
        <v>1016</v>
      </c>
      <c r="F85" s="15" t="s">
        <v>201</v>
      </c>
      <c r="G85" s="15" t="s">
        <v>1019</v>
      </c>
      <c r="H85" s="15" t="s">
        <v>837</v>
      </c>
      <c r="I85" s="15" t="s">
        <v>252</v>
      </c>
      <c r="J85" s="15" t="s">
        <v>1020</v>
      </c>
      <c r="O85" s="15">
        <v>2020</v>
      </c>
      <c r="P85" s="15">
        <v>11</v>
      </c>
      <c r="Q85" s="15" t="s">
        <v>1021</v>
      </c>
      <c r="R85" s="25" t="s">
        <v>1022</v>
      </c>
      <c r="S85" s="25" t="s">
        <v>1023</v>
      </c>
    </row>
    <row r="86" spans="1:21" ht="14.25" customHeight="1" x14ac:dyDescent="0.25">
      <c r="A86" t="s">
        <v>60</v>
      </c>
      <c r="B86" t="s">
        <v>65</v>
      </c>
      <c r="C86" t="s">
        <v>199</v>
      </c>
      <c r="D86" t="s">
        <v>66</v>
      </c>
      <c r="E86" t="s">
        <v>510</v>
      </c>
      <c r="F86" s="15" t="s">
        <v>201</v>
      </c>
      <c r="G86" s="15" t="s">
        <v>252</v>
      </c>
      <c r="H86" s="15" t="s">
        <v>837</v>
      </c>
      <c r="I86" s="15" t="s">
        <v>266</v>
      </c>
      <c r="J86" s="15" t="s">
        <v>836</v>
      </c>
      <c r="O86" s="15">
        <v>2013</v>
      </c>
      <c r="P86" s="15">
        <v>4</v>
      </c>
      <c r="Q86" s="13" t="s">
        <v>921</v>
      </c>
      <c r="R86" s="25" t="s">
        <v>509</v>
      </c>
      <c r="S86" s="25" t="s">
        <v>199</v>
      </c>
    </row>
    <row r="87" spans="1:21" x14ac:dyDescent="0.25">
      <c r="A87" t="s">
        <v>104</v>
      </c>
      <c r="B87" t="s">
        <v>44</v>
      </c>
      <c r="C87" t="s">
        <v>139</v>
      </c>
      <c r="D87" t="s">
        <v>180</v>
      </c>
      <c r="E87" t="s">
        <v>522</v>
      </c>
      <c r="F87" s="15" t="s">
        <v>134</v>
      </c>
      <c r="G87" s="15" t="s">
        <v>252</v>
      </c>
      <c r="H87" s="15" t="s">
        <v>837</v>
      </c>
      <c r="I87" s="15" t="s">
        <v>266</v>
      </c>
      <c r="J87" s="15" t="s">
        <v>836</v>
      </c>
      <c r="O87" s="15">
        <v>2013</v>
      </c>
      <c r="P87" s="15">
        <v>4</v>
      </c>
      <c r="Q87" s="13" t="s">
        <v>926</v>
      </c>
      <c r="R87" s="25" t="s">
        <v>519</v>
      </c>
      <c r="S87" s="25" t="s">
        <v>159</v>
      </c>
      <c r="T87" s="25" t="s">
        <v>520</v>
      </c>
      <c r="U87" s="25" t="s">
        <v>521</v>
      </c>
    </row>
    <row r="88" spans="1:21" x14ac:dyDescent="0.25">
      <c r="A88" t="s">
        <v>129</v>
      </c>
      <c r="B88" t="s">
        <v>96</v>
      </c>
      <c r="C88" t="s">
        <v>130</v>
      </c>
      <c r="D88" t="s">
        <v>97</v>
      </c>
      <c r="E88" t="s">
        <v>517</v>
      </c>
      <c r="F88" s="15" t="s">
        <v>201</v>
      </c>
      <c r="G88" s="15" t="s">
        <v>498</v>
      </c>
      <c r="H88" s="15" t="s">
        <v>841</v>
      </c>
      <c r="I88" s="15" t="s">
        <v>251</v>
      </c>
      <c r="J88" s="15" t="s">
        <v>842</v>
      </c>
      <c r="O88" s="15">
        <v>2013</v>
      </c>
      <c r="P88" s="15">
        <v>4</v>
      </c>
      <c r="Q88" s="13" t="s">
        <v>925</v>
      </c>
      <c r="R88" s="25" t="s">
        <v>515</v>
      </c>
      <c r="S88" s="25" t="s">
        <v>130</v>
      </c>
      <c r="T88" s="25" t="s">
        <v>516</v>
      </c>
      <c r="U88" s="25" t="s">
        <v>130</v>
      </c>
    </row>
    <row r="89" spans="1:21" x14ac:dyDescent="0.25">
      <c r="A89" t="s">
        <v>1126</v>
      </c>
      <c r="B89" t="s">
        <v>151</v>
      </c>
      <c r="C89" t="s">
        <v>250</v>
      </c>
      <c r="D89" t="s">
        <v>232</v>
      </c>
      <c r="E89" t="s">
        <v>511</v>
      </c>
      <c r="F89" s="15" t="s">
        <v>134</v>
      </c>
      <c r="G89" s="32" t="s">
        <v>616</v>
      </c>
      <c r="H89" s="15" t="s">
        <v>358</v>
      </c>
      <c r="I89" s="32" t="s">
        <v>359</v>
      </c>
      <c r="J89" s="15" t="s">
        <v>838</v>
      </c>
      <c r="O89" s="15">
        <v>2013</v>
      </c>
      <c r="P89" s="15">
        <v>4</v>
      </c>
      <c r="Q89" s="13" t="s">
        <v>922</v>
      </c>
      <c r="R89" s="25" t="s">
        <v>336</v>
      </c>
      <c r="S89" s="25" t="s">
        <v>250</v>
      </c>
    </row>
    <row r="90" spans="1:21" x14ac:dyDescent="0.25">
      <c r="A90" t="s">
        <v>1127</v>
      </c>
      <c r="B90" t="s">
        <v>128</v>
      </c>
      <c r="C90" t="s">
        <v>250</v>
      </c>
      <c r="D90" s="7" t="s">
        <v>233</v>
      </c>
      <c r="E90" t="s">
        <v>339</v>
      </c>
      <c r="F90" s="15" t="s">
        <v>134</v>
      </c>
      <c r="G90" s="32" t="s">
        <v>616</v>
      </c>
      <c r="H90" s="15" t="s">
        <v>358</v>
      </c>
      <c r="I90" s="32" t="s">
        <v>359</v>
      </c>
      <c r="J90" s="15" t="s">
        <v>360</v>
      </c>
      <c r="O90" s="15">
        <v>2017</v>
      </c>
      <c r="P90" s="15">
        <v>8</v>
      </c>
      <c r="Q90" s="13" t="s">
        <v>773</v>
      </c>
      <c r="R90" s="25" t="s">
        <v>337</v>
      </c>
      <c r="S90" s="25" t="s">
        <v>250</v>
      </c>
      <c r="T90" s="25" t="s">
        <v>338</v>
      </c>
      <c r="U90" s="25" t="s">
        <v>250</v>
      </c>
    </row>
    <row r="91" spans="1:21" x14ac:dyDescent="0.25">
      <c r="A91" t="s">
        <v>1140</v>
      </c>
      <c r="B91" t="s">
        <v>55</v>
      </c>
      <c r="C91" t="s">
        <v>245</v>
      </c>
      <c r="D91" t="s">
        <v>243</v>
      </c>
      <c r="E91" t="s">
        <v>581</v>
      </c>
      <c r="F91" s="15" t="s">
        <v>201</v>
      </c>
      <c r="G91" s="15" t="s">
        <v>298</v>
      </c>
      <c r="H91" s="15" t="s">
        <v>867</v>
      </c>
      <c r="I91" s="15" t="s">
        <v>407</v>
      </c>
      <c r="J91" s="15" t="s">
        <v>868</v>
      </c>
      <c r="O91" s="15">
        <v>2011</v>
      </c>
      <c r="P91" s="15">
        <v>2</v>
      </c>
      <c r="Q91" s="13" t="s">
        <v>938</v>
      </c>
      <c r="R91" s="25" t="s">
        <v>578</v>
      </c>
      <c r="S91" s="25" t="s">
        <v>242</v>
      </c>
      <c r="T91" s="25" t="s">
        <v>579</v>
      </c>
      <c r="U91" s="25" t="s">
        <v>242</v>
      </c>
    </row>
    <row r="92" spans="1:21" x14ac:dyDescent="0.25">
      <c r="A92" t="s">
        <v>1122</v>
      </c>
      <c r="B92" t="s">
        <v>62</v>
      </c>
      <c r="C92" t="s">
        <v>149</v>
      </c>
      <c r="D92" t="s">
        <v>150</v>
      </c>
      <c r="E92" t="s">
        <v>506</v>
      </c>
      <c r="F92" s="15" t="s">
        <v>201</v>
      </c>
      <c r="G92" s="15" t="s">
        <v>298</v>
      </c>
      <c r="H92" s="15" t="s">
        <v>532</v>
      </c>
      <c r="I92" s="15" t="s">
        <v>533</v>
      </c>
      <c r="J92" s="15" t="s">
        <v>534</v>
      </c>
      <c r="O92" s="15">
        <v>2013</v>
      </c>
      <c r="P92" s="15">
        <v>4</v>
      </c>
      <c r="Q92" s="13" t="s">
        <v>919</v>
      </c>
    </row>
    <row r="93" spans="1:21" x14ac:dyDescent="0.25">
      <c r="A93" t="s">
        <v>246</v>
      </c>
      <c r="B93" t="s">
        <v>987</v>
      </c>
      <c r="C93" t="s">
        <v>254</v>
      </c>
      <c r="D93" s="11" t="s">
        <v>43</v>
      </c>
      <c r="E93" t="s">
        <v>28</v>
      </c>
      <c r="F93" s="15" t="s">
        <v>134</v>
      </c>
      <c r="G93" s="15" t="s">
        <v>263</v>
      </c>
      <c r="H93" s="15" t="s">
        <v>262</v>
      </c>
      <c r="I93" s="15" t="s">
        <v>279</v>
      </c>
      <c r="J93" s="15" t="s">
        <v>280</v>
      </c>
      <c r="O93" s="15">
        <v>2019</v>
      </c>
      <c r="P93" s="15">
        <v>10</v>
      </c>
      <c r="Q93" s="13" t="s">
        <v>757</v>
      </c>
      <c r="R93" s="25" t="s">
        <v>728</v>
      </c>
      <c r="S93" s="25" t="s">
        <v>255</v>
      </c>
      <c r="T93" s="25" t="s">
        <v>729</v>
      </c>
      <c r="U93" s="25" t="s">
        <v>255</v>
      </c>
    </row>
    <row r="94" spans="1:21" x14ac:dyDescent="0.25">
      <c r="A94" t="s">
        <v>1284</v>
      </c>
      <c r="B94" t="s">
        <v>82</v>
      </c>
      <c r="C94" t="s">
        <v>158</v>
      </c>
      <c r="D94" s="4" t="s">
        <v>210</v>
      </c>
      <c r="E94" t="s">
        <v>512</v>
      </c>
      <c r="F94" s="15" t="s">
        <v>201</v>
      </c>
      <c r="G94" s="15" t="s">
        <v>495</v>
      </c>
      <c r="H94" s="15" t="s">
        <v>839</v>
      </c>
      <c r="I94" s="15" t="s">
        <v>840</v>
      </c>
      <c r="J94" s="15" t="s">
        <v>357</v>
      </c>
      <c r="O94" s="15">
        <v>2013</v>
      </c>
      <c r="P94" s="15">
        <v>4</v>
      </c>
      <c r="Q94" s="13" t="s">
        <v>923</v>
      </c>
      <c r="R94" s="25" t="s">
        <v>427</v>
      </c>
      <c r="S94" s="25" t="s">
        <v>158</v>
      </c>
      <c r="T94" s="25" t="s">
        <v>428</v>
      </c>
      <c r="U94" s="25" t="s">
        <v>158</v>
      </c>
    </row>
    <row r="95" spans="1:21" x14ac:dyDescent="0.25">
      <c r="A95" t="s">
        <v>104</v>
      </c>
      <c r="B95" t="s">
        <v>44</v>
      </c>
      <c r="C95" t="s">
        <v>139</v>
      </c>
      <c r="D95" s="9" t="s">
        <v>180</v>
      </c>
      <c r="E95" t="s">
        <v>319</v>
      </c>
      <c r="F95" s="15" t="s">
        <v>134</v>
      </c>
      <c r="G95" s="15" t="s">
        <v>269</v>
      </c>
      <c r="H95" s="15" t="s">
        <v>329</v>
      </c>
      <c r="I95" s="15" t="s">
        <v>266</v>
      </c>
      <c r="J95" s="15" t="s">
        <v>611</v>
      </c>
      <c r="O95" s="15">
        <v>2018</v>
      </c>
      <c r="P95" s="15">
        <v>9</v>
      </c>
      <c r="Q95" s="13" t="s">
        <v>770</v>
      </c>
    </row>
    <row r="96" spans="1:21" x14ac:dyDescent="0.25">
      <c r="A96" t="s">
        <v>104</v>
      </c>
      <c r="B96" t="s">
        <v>44</v>
      </c>
      <c r="C96" t="s">
        <v>139</v>
      </c>
      <c r="D96" t="s">
        <v>180</v>
      </c>
      <c r="E96" t="s">
        <v>442</v>
      </c>
      <c r="F96" s="15" t="s">
        <v>134</v>
      </c>
      <c r="G96" s="15" t="s">
        <v>269</v>
      </c>
      <c r="H96" s="15" t="s">
        <v>670</v>
      </c>
      <c r="I96" s="15" t="s">
        <v>461</v>
      </c>
      <c r="J96" s="15" t="s">
        <v>671</v>
      </c>
      <c r="O96" s="15">
        <v>2015</v>
      </c>
      <c r="P96" s="15">
        <v>6</v>
      </c>
      <c r="Q96" s="13" t="s">
        <v>803</v>
      </c>
      <c r="R96" s="25" t="s">
        <v>440</v>
      </c>
      <c r="S96" s="25" t="s">
        <v>139</v>
      </c>
      <c r="T96" s="25" t="s">
        <v>441</v>
      </c>
      <c r="U96" s="25" t="s">
        <v>139</v>
      </c>
    </row>
    <row r="97" spans="1:25" x14ac:dyDescent="0.25">
      <c r="A97" t="s">
        <v>1282</v>
      </c>
      <c r="B97" t="s">
        <v>988</v>
      </c>
      <c r="C97" t="s">
        <v>206</v>
      </c>
      <c r="D97" s="11" t="s">
        <v>41</v>
      </c>
      <c r="E97" t="s">
        <v>26</v>
      </c>
      <c r="F97" s="15" t="s">
        <v>134</v>
      </c>
      <c r="G97" s="15" t="s">
        <v>285</v>
      </c>
      <c r="H97" s="15" t="s">
        <v>959</v>
      </c>
      <c r="I97" s="15" t="s">
        <v>287</v>
      </c>
      <c r="J97" s="15" t="s">
        <v>960</v>
      </c>
      <c r="K97" s="15" t="s">
        <v>977</v>
      </c>
      <c r="O97" s="15">
        <v>2019</v>
      </c>
      <c r="P97" s="15">
        <v>10</v>
      </c>
      <c r="Q97" s="13" t="s">
        <v>814</v>
      </c>
      <c r="R97" s="25" t="s">
        <v>679</v>
      </c>
      <c r="S97" s="25" t="s">
        <v>206</v>
      </c>
      <c r="T97" s="25" t="s">
        <v>734</v>
      </c>
      <c r="U97" s="25" t="s">
        <v>257</v>
      </c>
    </row>
    <row r="98" spans="1:25" x14ac:dyDescent="0.25">
      <c r="A98" t="s">
        <v>234</v>
      </c>
      <c r="B98" t="s">
        <v>7</v>
      </c>
      <c r="C98" t="s">
        <v>147</v>
      </c>
      <c r="D98" s="11" t="s">
        <v>40</v>
      </c>
      <c r="E98" t="s">
        <v>25</v>
      </c>
      <c r="F98" s="15" t="s">
        <v>134</v>
      </c>
      <c r="G98" s="15" t="s">
        <v>264</v>
      </c>
      <c r="H98" s="15" t="s">
        <v>284</v>
      </c>
      <c r="I98" s="15" t="s">
        <v>282</v>
      </c>
      <c r="J98" s="15" t="s">
        <v>283</v>
      </c>
      <c r="O98" s="15">
        <v>2019</v>
      </c>
      <c r="P98" s="15">
        <v>10</v>
      </c>
      <c r="Q98" s="13" t="s">
        <v>759</v>
      </c>
      <c r="R98" s="25" t="s">
        <v>731</v>
      </c>
      <c r="S98" s="25" t="s">
        <v>147</v>
      </c>
      <c r="T98" s="25" t="s">
        <v>732</v>
      </c>
      <c r="U98" s="25" t="s">
        <v>147</v>
      </c>
    </row>
    <row r="99" spans="1:25" x14ac:dyDescent="0.25">
      <c r="A99" s="25" t="s">
        <v>1271</v>
      </c>
      <c r="B99" s="25" t="s">
        <v>1255</v>
      </c>
      <c r="C99" s="25" t="s">
        <v>1209</v>
      </c>
      <c r="D99" s="25" t="s">
        <v>1245</v>
      </c>
      <c r="E99" s="25" t="s">
        <v>1200</v>
      </c>
      <c r="F99" s="27" t="s">
        <v>134</v>
      </c>
      <c r="G99" s="27" t="s">
        <v>907</v>
      </c>
      <c r="H99" s="27" t="s">
        <v>284</v>
      </c>
      <c r="I99" s="27" t="s">
        <v>1217</v>
      </c>
      <c r="J99" s="27" t="s">
        <v>1227</v>
      </c>
      <c r="K99" s="27" t="s">
        <v>612</v>
      </c>
      <c r="L99" s="27" t="s">
        <v>1236</v>
      </c>
      <c r="M99" s="27"/>
      <c r="N99" s="27" t="s">
        <v>1237</v>
      </c>
      <c r="O99" s="27">
        <v>2022</v>
      </c>
      <c r="P99" s="27">
        <v>13</v>
      </c>
      <c r="Q99" s="27" t="s">
        <v>1276</v>
      </c>
    </row>
    <row r="100" spans="1:25" x14ac:dyDescent="0.25">
      <c r="A100" t="s">
        <v>1121</v>
      </c>
      <c r="B100" t="s">
        <v>47</v>
      </c>
      <c r="C100" t="s">
        <v>179</v>
      </c>
      <c r="D100" t="s">
        <v>207</v>
      </c>
      <c r="E100" t="s">
        <v>547</v>
      </c>
      <c r="F100" s="15" t="s">
        <v>134</v>
      </c>
      <c r="G100" s="15" t="s">
        <v>848</v>
      </c>
      <c r="H100" s="15" t="s">
        <v>847</v>
      </c>
      <c r="I100" s="15" t="s">
        <v>849</v>
      </c>
      <c r="J100" s="15" t="s">
        <v>850</v>
      </c>
      <c r="O100" s="15">
        <v>2012</v>
      </c>
      <c r="P100" s="15">
        <v>3</v>
      </c>
      <c r="Q100" s="13" t="s">
        <v>768</v>
      </c>
      <c r="R100" s="25" t="s">
        <v>545</v>
      </c>
      <c r="S100" s="25" t="s">
        <v>546</v>
      </c>
    </row>
    <row r="101" spans="1:25" ht="18.75" customHeight="1" x14ac:dyDescent="0.25">
      <c r="A101" t="s">
        <v>1001</v>
      </c>
      <c r="B101" t="s">
        <v>94</v>
      </c>
      <c r="C101" t="s">
        <v>181</v>
      </c>
      <c r="D101" t="s">
        <v>195</v>
      </c>
      <c r="E101" t="s">
        <v>382</v>
      </c>
      <c r="F101" s="15" t="s">
        <v>134</v>
      </c>
      <c r="G101" s="15" t="s">
        <v>403</v>
      </c>
      <c r="H101" s="15" t="s">
        <v>404</v>
      </c>
      <c r="I101" s="15" t="s">
        <v>276</v>
      </c>
      <c r="J101" s="15" t="s">
        <v>634</v>
      </c>
      <c r="O101" s="15">
        <v>2016</v>
      </c>
      <c r="P101" s="15">
        <v>7</v>
      </c>
      <c r="Q101" s="13" t="s">
        <v>785</v>
      </c>
    </row>
    <row r="102" spans="1:25" x14ac:dyDescent="0.25">
      <c r="A102" t="s">
        <v>1115</v>
      </c>
      <c r="B102" t="s">
        <v>1010</v>
      </c>
      <c r="C102" t="s">
        <v>126</v>
      </c>
      <c r="D102" t="s">
        <v>146</v>
      </c>
      <c r="E102" t="s">
        <v>713</v>
      </c>
      <c r="F102" s="15" t="s">
        <v>201</v>
      </c>
      <c r="G102" s="15" t="s">
        <v>263</v>
      </c>
      <c r="H102" s="15" t="s">
        <v>714</v>
      </c>
      <c r="I102" s="15" t="s">
        <v>282</v>
      </c>
      <c r="J102" s="15" t="s">
        <v>887</v>
      </c>
      <c r="O102" s="15">
        <v>2010</v>
      </c>
      <c r="P102" s="15">
        <v>1</v>
      </c>
      <c r="Q102" s="13" t="s">
        <v>948</v>
      </c>
      <c r="R102" s="25" t="s">
        <v>711</v>
      </c>
      <c r="S102" s="25" t="s">
        <v>712</v>
      </c>
    </row>
    <row r="103" spans="1:25" x14ac:dyDescent="0.25">
      <c r="A103" s="25" t="s">
        <v>1283</v>
      </c>
      <c r="B103" s="25" t="s">
        <v>1256</v>
      </c>
      <c r="C103" s="25" t="s">
        <v>1211</v>
      </c>
      <c r="D103" s="25" t="s">
        <v>1254</v>
      </c>
      <c r="E103" s="25" t="s">
        <v>1201</v>
      </c>
      <c r="F103" s="27" t="s">
        <v>201</v>
      </c>
      <c r="G103" s="27" t="s">
        <v>906</v>
      </c>
      <c r="H103" s="27" t="s">
        <v>1223</v>
      </c>
      <c r="I103" s="27" t="s">
        <v>274</v>
      </c>
      <c r="J103" s="27" t="s">
        <v>1228</v>
      </c>
      <c r="K103" s="27" t="s">
        <v>1242</v>
      </c>
      <c r="L103" s="27" t="s">
        <v>1235</v>
      </c>
      <c r="M103" s="27"/>
      <c r="N103" s="27" t="s">
        <v>1239</v>
      </c>
      <c r="O103" s="27">
        <v>2022</v>
      </c>
      <c r="P103" s="27">
        <v>13</v>
      </c>
      <c r="Q103" s="27" t="s">
        <v>1277</v>
      </c>
      <c r="R103" s="25" t="s">
        <v>1212</v>
      </c>
      <c r="S103" s="25" t="s">
        <v>144</v>
      </c>
    </row>
    <row r="104" spans="1:25" x14ac:dyDescent="0.25">
      <c r="A104" t="s">
        <v>1138</v>
      </c>
      <c r="B104" t="s">
        <v>108</v>
      </c>
      <c r="C104" t="s">
        <v>174</v>
      </c>
      <c r="D104" t="s">
        <v>177</v>
      </c>
      <c r="E104" t="s">
        <v>393</v>
      </c>
      <c r="F104" s="15" t="s">
        <v>134</v>
      </c>
      <c r="G104" s="15" t="s">
        <v>642</v>
      </c>
      <c r="H104" s="15" t="s">
        <v>643</v>
      </c>
      <c r="I104" s="15" t="s">
        <v>640</v>
      </c>
      <c r="J104" s="15" t="s">
        <v>641</v>
      </c>
      <c r="O104" s="15">
        <v>2016</v>
      </c>
      <c r="P104" s="15">
        <v>7</v>
      </c>
      <c r="Q104" s="13" t="s">
        <v>791</v>
      </c>
      <c r="R104" s="25" t="s">
        <v>391</v>
      </c>
      <c r="S104" s="25" t="s">
        <v>174</v>
      </c>
      <c r="T104" s="25" t="s">
        <v>392</v>
      </c>
      <c r="U104" s="25" t="s">
        <v>174</v>
      </c>
    </row>
    <row r="105" spans="1:25" x14ac:dyDescent="0.25">
      <c r="A105" t="s">
        <v>1129</v>
      </c>
      <c r="B105" t="s">
        <v>91</v>
      </c>
      <c r="C105" t="s">
        <v>487</v>
      </c>
      <c r="D105" t="s">
        <v>92</v>
      </c>
      <c r="E105" t="s">
        <v>902</v>
      </c>
      <c r="F105" s="15" t="s">
        <v>134</v>
      </c>
      <c r="G105" s="15" t="s">
        <v>270</v>
      </c>
      <c r="H105" s="15" t="s">
        <v>500</v>
      </c>
      <c r="I105" s="15" t="s">
        <v>829</v>
      </c>
      <c r="J105" s="15" t="s">
        <v>502</v>
      </c>
      <c r="O105" s="15">
        <v>2014</v>
      </c>
      <c r="P105" s="15">
        <v>5</v>
      </c>
      <c r="Q105" s="13" t="s">
        <v>917</v>
      </c>
    </row>
    <row r="106" spans="1:25" x14ac:dyDescent="0.25">
      <c r="A106" t="s">
        <v>1006</v>
      </c>
      <c r="B106" t="s">
        <v>45</v>
      </c>
      <c r="C106" t="s">
        <v>137</v>
      </c>
      <c r="D106" t="s">
        <v>46</v>
      </c>
      <c r="E106" t="s">
        <v>901</v>
      </c>
      <c r="F106" s="15" t="s">
        <v>134</v>
      </c>
      <c r="G106" s="15" t="s">
        <v>292</v>
      </c>
      <c r="H106" s="15" t="s">
        <v>293</v>
      </c>
      <c r="I106" s="15" t="s">
        <v>968</v>
      </c>
      <c r="J106" s="15" t="s">
        <v>817</v>
      </c>
      <c r="O106" s="15">
        <v>2014</v>
      </c>
      <c r="P106" s="15">
        <v>5</v>
      </c>
      <c r="Q106" s="13" t="s">
        <v>813</v>
      </c>
      <c r="R106" s="25" t="s">
        <v>465</v>
      </c>
      <c r="S106" s="25" t="s">
        <v>137</v>
      </c>
    </row>
    <row r="107" spans="1:25" x14ac:dyDescent="0.25">
      <c r="A107" t="s">
        <v>78</v>
      </c>
      <c r="B107" t="s">
        <v>10</v>
      </c>
      <c r="C107" t="s">
        <v>222</v>
      </c>
      <c r="D107" s="9" t="s">
        <v>36</v>
      </c>
      <c r="E107" t="s">
        <v>953</v>
      </c>
      <c r="F107" s="15" t="s">
        <v>201</v>
      </c>
      <c r="G107" s="15" t="s">
        <v>292</v>
      </c>
      <c r="H107" s="15" t="s">
        <v>293</v>
      </c>
      <c r="I107" s="15" t="s">
        <v>251</v>
      </c>
      <c r="J107" s="15" t="s">
        <v>268</v>
      </c>
      <c r="O107" s="15">
        <v>2019</v>
      </c>
      <c r="P107" s="15">
        <v>10</v>
      </c>
      <c r="Q107" s="13" t="s">
        <v>762</v>
      </c>
      <c r="R107" s="25" t="s">
        <v>735</v>
      </c>
      <c r="S107" s="25" t="s">
        <v>222</v>
      </c>
    </row>
    <row r="108" spans="1:25" x14ac:dyDescent="0.25">
      <c r="A108" t="s">
        <v>997</v>
      </c>
      <c r="B108" t="s">
        <v>124</v>
      </c>
      <c r="C108" t="s">
        <v>324</v>
      </c>
      <c r="D108" s="5"/>
      <c r="E108" t="s">
        <v>327</v>
      </c>
      <c r="F108" s="15" t="s">
        <v>134</v>
      </c>
      <c r="G108" s="15" t="s">
        <v>292</v>
      </c>
      <c r="H108" s="15" t="s">
        <v>332</v>
      </c>
      <c r="O108" s="15">
        <v>2018</v>
      </c>
      <c r="P108" s="15">
        <v>9</v>
      </c>
      <c r="Q108" s="13" t="s">
        <v>772</v>
      </c>
      <c r="R108" s="25" t="s">
        <v>325</v>
      </c>
      <c r="S108" s="25" t="s">
        <v>324</v>
      </c>
      <c r="T108" s="25" t="s">
        <v>326</v>
      </c>
      <c r="U108" s="25" t="s">
        <v>324</v>
      </c>
      <c r="V108" s="25" t="s">
        <v>740</v>
      </c>
      <c r="W108" s="25" t="s">
        <v>328</v>
      </c>
      <c r="X108" s="25" t="s">
        <v>741</v>
      </c>
      <c r="Y108" s="25" t="s">
        <v>742</v>
      </c>
    </row>
    <row r="109" spans="1:25" x14ac:dyDescent="0.25">
      <c r="A109" t="s">
        <v>1133</v>
      </c>
      <c r="B109" t="s">
        <v>9</v>
      </c>
      <c r="C109" t="s">
        <v>174</v>
      </c>
      <c r="D109" t="s">
        <v>34</v>
      </c>
      <c r="E109" t="s">
        <v>572</v>
      </c>
      <c r="F109" s="15" t="s">
        <v>201</v>
      </c>
      <c r="G109" s="15" t="s">
        <v>498</v>
      </c>
      <c r="H109" s="15" t="s">
        <v>862</v>
      </c>
      <c r="I109" s="15" t="s">
        <v>251</v>
      </c>
      <c r="J109" s="15" t="s">
        <v>863</v>
      </c>
      <c r="O109" s="15">
        <v>2012</v>
      </c>
      <c r="P109" s="15">
        <v>3</v>
      </c>
      <c r="Q109" s="13" t="s">
        <v>936</v>
      </c>
      <c r="R109" s="25" t="s">
        <v>569</v>
      </c>
      <c r="S109" s="25" t="s">
        <v>174</v>
      </c>
      <c r="T109" s="25" t="s">
        <v>570</v>
      </c>
      <c r="U109" s="25" t="s">
        <v>571</v>
      </c>
    </row>
    <row r="110" spans="1:25" x14ac:dyDescent="0.25">
      <c r="A110" t="s">
        <v>1116</v>
      </c>
      <c r="B110" t="s">
        <v>989</v>
      </c>
      <c r="C110" t="s">
        <v>174</v>
      </c>
      <c r="D110" s="9" t="s">
        <v>35</v>
      </c>
      <c r="E110" t="s">
        <v>21</v>
      </c>
      <c r="F110" s="15" t="s">
        <v>201</v>
      </c>
      <c r="G110" s="15" t="s">
        <v>290</v>
      </c>
      <c r="H110" s="15" t="s">
        <v>288</v>
      </c>
      <c r="I110" s="15" t="s">
        <v>289</v>
      </c>
      <c r="J110" s="15" t="s">
        <v>961</v>
      </c>
      <c r="O110" s="15">
        <v>2019</v>
      </c>
      <c r="P110" s="15">
        <v>10</v>
      </c>
      <c r="Q110" s="13" t="s">
        <v>760</v>
      </c>
    </row>
    <row r="111" spans="1:25" x14ac:dyDescent="0.25">
      <c r="A111" t="s">
        <v>1286</v>
      </c>
      <c r="B111" t="s">
        <v>48</v>
      </c>
      <c r="C111" t="s">
        <v>178</v>
      </c>
      <c r="D111" t="s">
        <v>49</v>
      </c>
      <c r="E111" t="s">
        <v>550</v>
      </c>
      <c r="F111" s="15" t="s">
        <v>134</v>
      </c>
      <c r="G111" s="15" t="s">
        <v>264</v>
      </c>
      <c r="H111" s="15" t="s">
        <v>851</v>
      </c>
      <c r="I111" s="15" t="s">
        <v>252</v>
      </c>
      <c r="J111" s="15" t="s">
        <v>576</v>
      </c>
      <c r="O111" s="15">
        <v>2012</v>
      </c>
      <c r="P111" s="15">
        <v>3</v>
      </c>
      <c r="Q111" s="13" t="s">
        <v>930</v>
      </c>
      <c r="R111" s="25" t="s">
        <v>549</v>
      </c>
      <c r="S111" s="25" t="s">
        <v>178</v>
      </c>
    </row>
    <row r="112" spans="1:25" x14ac:dyDescent="0.25">
      <c r="A112" t="s">
        <v>992</v>
      </c>
      <c r="B112" t="s">
        <v>188</v>
      </c>
      <c r="C112" t="s">
        <v>261</v>
      </c>
      <c r="D112" s="9" t="s">
        <v>33</v>
      </c>
      <c r="E112" t="s">
        <v>19</v>
      </c>
      <c r="F112" s="15" t="s">
        <v>201</v>
      </c>
      <c r="G112" s="15" t="s">
        <v>275</v>
      </c>
      <c r="H112" s="15" t="s">
        <v>304</v>
      </c>
      <c r="I112" s="15" t="s">
        <v>276</v>
      </c>
      <c r="J112" s="15" t="s">
        <v>305</v>
      </c>
      <c r="O112" s="15">
        <v>2019</v>
      </c>
      <c r="P112" s="15">
        <v>10</v>
      </c>
      <c r="Q112" s="13" t="s">
        <v>767</v>
      </c>
      <c r="R112" s="25" t="s">
        <v>739</v>
      </c>
      <c r="S112" s="25" t="s">
        <v>218</v>
      </c>
      <c r="T112" s="25" t="s">
        <v>582</v>
      </c>
      <c r="U112" s="25" t="s">
        <v>218</v>
      </c>
    </row>
    <row r="113" spans="1:26" x14ac:dyDescent="0.25">
      <c r="A113" t="s">
        <v>184</v>
      </c>
      <c r="B113" t="s">
        <v>83</v>
      </c>
      <c r="C113" t="s">
        <v>147</v>
      </c>
      <c r="D113" t="s">
        <v>185</v>
      </c>
      <c r="E113" t="s">
        <v>513</v>
      </c>
      <c r="F113" s="15" t="s">
        <v>201</v>
      </c>
      <c r="G113" s="15" t="s">
        <v>251</v>
      </c>
      <c r="H113" s="15" t="s">
        <v>846</v>
      </c>
      <c r="I113" s="15" t="s">
        <v>907</v>
      </c>
      <c r="J113" s="15" t="s">
        <v>537</v>
      </c>
      <c r="O113" s="15">
        <v>2013</v>
      </c>
      <c r="P113" s="15">
        <v>4</v>
      </c>
      <c r="Q113" s="13" t="s">
        <v>924</v>
      </c>
      <c r="R113" s="25" t="s">
        <v>475</v>
      </c>
      <c r="S113" s="25" t="s">
        <v>147</v>
      </c>
    </row>
    <row r="114" spans="1:26" x14ac:dyDescent="0.25">
      <c r="A114" t="s">
        <v>78</v>
      </c>
      <c r="B114" t="s">
        <v>63</v>
      </c>
      <c r="C114" t="s">
        <v>189</v>
      </c>
      <c r="D114" t="s">
        <v>248</v>
      </c>
      <c r="E114" t="s">
        <v>709</v>
      </c>
      <c r="F114" s="15" t="s">
        <v>134</v>
      </c>
      <c r="G114" s="15" t="s">
        <v>457</v>
      </c>
      <c r="H114" s="15" t="s">
        <v>885</v>
      </c>
      <c r="I114" s="15" t="s">
        <v>263</v>
      </c>
      <c r="J114" s="15" t="s">
        <v>886</v>
      </c>
      <c r="O114" s="15">
        <v>2010</v>
      </c>
      <c r="P114" s="15">
        <v>1</v>
      </c>
      <c r="Q114" s="13" t="s">
        <v>947</v>
      </c>
      <c r="R114" s="25" t="s">
        <v>707</v>
      </c>
      <c r="S114" s="25" t="s">
        <v>189</v>
      </c>
      <c r="T114" s="25" t="s">
        <v>708</v>
      </c>
      <c r="U114" s="25" t="s">
        <v>189</v>
      </c>
    </row>
    <row r="115" spans="1:26" x14ac:dyDescent="0.25">
      <c r="A115" t="s">
        <v>89</v>
      </c>
      <c r="B115" t="s">
        <v>90</v>
      </c>
      <c r="C115" t="s">
        <v>135</v>
      </c>
      <c r="D115" t="s">
        <v>132</v>
      </c>
      <c r="E115" t="s">
        <v>380</v>
      </c>
      <c r="F115" s="15" t="s">
        <v>134</v>
      </c>
      <c r="G115" s="15" t="s">
        <v>276</v>
      </c>
      <c r="H115" s="15" t="s">
        <v>633</v>
      </c>
      <c r="I115" s="15" t="s">
        <v>632</v>
      </c>
      <c r="J115" s="15" t="s">
        <v>631</v>
      </c>
      <c r="O115" s="15">
        <v>2016</v>
      </c>
      <c r="P115" s="15">
        <v>7</v>
      </c>
      <c r="Q115" s="13" t="s">
        <v>784</v>
      </c>
      <c r="R115" s="25" t="s">
        <v>346</v>
      </c>
      <c r="S115" s="25" t="s">
        <v>379</v>
      </c>
      <c r="T115" s="25" t="s">
        <v>347</v>
      </c>
      <c r="U115" s="25" t="s">
        <v>379</v>
      </c>
    </row>
    <row r="116" spans="1:26" x14ac:dyDescent="0.25">
      <c r="A116" t="s">
        <v>60</v>
      </c>
      <c r="B116" t="s">
        <v>65</v>
      </c>
      <c r="C116" t="s">
        <v>199</v>
      </c>
      <c r="D116" t="s">
        <v>66</v>
      </c>
      <c r="E116" t="s">
        <v>954</v>
      </c>
      <c r="F116" s="15" t="s">
        <v>134</v>
      </c>
      <c r="G116" s="15" t="s">
        <v>613</v>
      </c>
      <c r="H116" s="15" t="s">
        <v>615</v>
      </c>
      <c r="I116" s="15" t="s">
        <v>614</v>
      </c>
      <c r="J116" s="15" t="s">
        <v>357</v>
      </c>
      <c r="O116" s="15">
        <v>2017</v>
      </c>
      <c r="P116" s="15">
        <v>8</v>
      </c>
      <c r="Q116" s="13" t="s">
        <v>755</v>
      </c>
      <c r="R116" s="25" t="s">
        <v>334</v>
      </c>
      <c r="S116" s="25" t="s">
        <v>199</v>
      </c>
    </row>
    <row r="117" spans="1:26" ht="18.75" customHeight="1" x14ac:dyDescent="0.25">
      <c r="A117" t="s">
        <v>238</v>
      </c>
      <c r="B117" t="s">
        <v>239</v>
      </c>
      <c r="C117" t="s">
        <v>702</v>
      </c>
      <c r="D117" t="s">
        <v>240</v>
      </c>
      <c r="E117" t="s">
        <v>705</v>
      </c>
      <c r="F117" s="15" t="s">
        <v>201</v>
      </c>
      <c r="G117" s="15" t="s">
        <v>402</v>
      </c>
      <c r="H117" s="15" t="s">
        <v>883</v>
      </c>
      <c r="I117" s="15" t="s">
        <v>882</v>
      </c>
      <c r="J117" s="15" t="s">
        <v>884</v>
      </c>
      <c r="O117" s="15">
        <v>2010</v>
      </c>
      <c r="P117" s="15">
        <v>1</v>
      </c>
      <c r="Q117" s="13" t="s">
        <v>946</v>
      </c>
      <c r="R117" s="25" t="s">
        <v>703</v>
      </c>
      <c r="S117" s="25" t="s">
        <v>704</v>
      </c>
    </row>
    <row r="118" spans="1:26" x14ac:dyDescent="0.25">
      <c r="A118" t="s">
        <v>208</v>
      </c>
      <c r="B118" t="s">
        <v>86</v>
      </c>
      <c r="C118" t="s">
        <v>209</v>
      </c>
      <c r="D118" t="s">
        <v>88</v>
      </c>
      <c r="E118" t="s">
        <v>482</v>
      </c>
      <c r="F118" s="15" t="s">
        <v>201</v>
      </c>
      <c r="G118" s="15" t="s">
        <v>498</v>
      </c>
      <c r="H118" s="15" t="s">
        <v>499</v>
      </c>
      <c r="I118" s="15" t="s">
        <v>274</v>
      </c>
      <c r="J118" s="15" t="s">
        <v>497</v>
      </c>
      <c r="O118" s="15">
        <v>2014</v>
      </c>
      <c r="P118" s="15">
        <v>5</v>
      </c>
      <c r="Q118" s="13" t="s">
        <v>915</v>
      </c>
    </row>
    <row r="119" spans="1:26" x14ac:dyDescent="0.25">
      <c r="A119" t="s">
        <v>1107</v>
      </c>
      <c r="B119" t="s">
        <v>1108</v>
      </c>
      <c r="C119" t="s">
        <v>139</v>
      </c>
      <c r="D119" t="s">
        <v>1044</v>
      </c>
      <c r="E119" t="s">
        <v>1042</v>
      </c>
      <c r="F119" s="15" t="s">
        <v>134</v>
      </c>
      <c r="G119" s="15" t="s">
        <v>1045</v>
      </c>
      <c r="H119" s="15" t="s">
        <v>1048</v>
      </c>
      <c r="I119" s="15" t="s">
        <v>1046</v>
      </c>
      <c r="J119" s="15" t="s">
        <v>1049</v>
      </c>
      <c r="O119" s="15">
        <v>2020</v>
      </c>
      <c r="P119" s="15">
        <v>11</v>
      </c>
      <c r="Q119" s="15" t="s">
        <v>1047</v>
      </c>
    </row>
    <row r="120" spans="1:26" x14ac:dyDescent="0.25">
      <c r="A120" s="33" t="s">
        <v>104</v>
      </c>
      <c r="B120" s="33" t="s">
        <v>1340</v>
      </c>
      <c r="C120" s="33" t="s">
        <v>139</v>
      </c>
      <c r="D120" s="33" t="s">
        <v>180</v>
      </c>
      <c r="E120" s="33" t="s">
        <v>1299</v>
      </c>
      <c r="F120" s="36" t="s">
        <v>134</v>
      </c>
      <c r="G120" s="36" t="s">
        <v>266</v>
      </c>
      <c r="H120" s="36" t="s">
        <v>1222</v>
      </c>
      <c r="I120" s="36" t="s">
        <v>1219</v>
      </c>
      <c r="J120" s="36" t="s">
        <v>1318</v>
      </c>
      <c r="K120" s="36" t="s">
        <v>285</v>
      </c>
      <c r="L120" s="36" t="s">
        <v>1319</v>
      </c>
      <c r="M120" s="36"/>
      <c r="N120" s="36" t="s">
        <v>1320</v>
      </c>
      <c r="O120" s="36">
        <v>2023</v>
      </c>
      <c r="P120" s="36">
        <v>14</v>
      </c>
      <c r="Q120" s="36" t="str">
        <f>"21-27"</f>
        <v>21-27</v>
      </c>
      <c r="R120" s="33" t="s">
        <v>1300</v>
      </c>
      <c r="S120" s="33" t="s">
        <v>139</v>
      </c>
      <c r="T120" s="33" t="s">
        <v>519</v>
      </c>
      <c r="U120" s="33" t="s">
        <v>159</v>
      </c>
      <c r="V120" s="33" t="s">
        <v>1301</v>
      </c>
      <c r="W120" s="33" t="s">
        <v>1302</v>
      </c>
      <c r="X120" s="33"/>
      <c r="Y120" s="34"/>
      <c r="Z120" s="35"/>
    </row>
    <row r="121" spans="1:26" x14ac:dyDescent="0.25">
      <c r="A121" s="25" t="s">
        <v>104</v>
      </c>
      <c r="B121" s="25" t="s">
        <v>44</v>
      </c>
      <c r="C121" s="25" t="s">
        <v>139</v>
      </c>
      <c r="D121" s="25" t="s">
        <v>180</v>
      </c>
      <c r="E121" s="25" t="s">
        <v>1199</v>
      </c>
      <c r="F121" s="27" t="s">
        <v>134</v>
      </c>
      <c r="G121" s="27" t="s">
        <v>1219</v>
      </c>
      <c r="H121" s="27" t="s">
        <v>1222</v>
      </c>
      <c r="I121" s="27" t="s">
        <v>1216</v>
      </c>
      <c r="J121" s="27" t="s">
        <v>1232</v>
      </c>
      <c r="K121" s="27" t="s">
        <v>266</v>
      </c>
      <c r="L121" s="27" t="s">
        <v>611</v>
      </c>
      <c r="M121" s="27"/>
      <c r="N121" s="27" t="s">
        <v>1241</v>
      </c>
      <c r="O121" s="27">
        <v>2022</v>
      </c>
      <c r="P121" s="27">
        <v>13</v>
      </c>
      <c r="Q121" s="27" t="s">
        <v>1275</v>
      </c>
      <c r="R121" s="25" t="s">
        <v>694</v>
      </c>
      <c r="S121" s="25" t="s">
        <v>139</v>
      </c>
      <c r="T121" s="25" t="s">
        <v>519</v>
      </c>
      <c r="U121" s="25" t="s">
        <v>159</v>
      </c>
    </row>
    <row r="122" spans="1:26" x14ac:dyDescent="0.25">
      <c r="A122" t="s">
        <v>129</v>
      </c>
      <c r="B122" t="s">
        <v>96</v>
      </c>
      <c r="C122" t="s">
        <v>130</v>
      </c>
      <c r="D122" t="s">
        <v>97</v>
      </c>
      <c r="E122" t="s">
        <v>720</v>
      </c>
      <c r="F122" s="15" t="s">
        <v>201</v>
      </c>
      <c r="G122" s="15" t="s">
        <v>251</v>
      </c>
      <c r="H122" s="15" t="s">
        <v>889</v>
      </c>
      <c r="I122" s="15" t="s">
        <v>498</v>
      </c>
      <c r="J122" s="15" t="s">
        <v>890</v>
      </c>
      <c r="O122" s="15">
        <v>2010</v>
      </c>
      <c r="P122" s="15">
        <v>1</v>
      </c>
      <c r="Q122" s="13" t="s">
        <v>949</v>
      </c>
      <c r="R122" s="25" t="s">
        <v>718</v>
      </c>
      <c r="S122" s="25" t="s">
        <v>130</v>
      </c>
      <c r="T122" s="25" t="s">
        <v>719</v>
      </c>
      <c r="U122" s="25" t="s">
        <v>130</v>
      </c>
    </row>
    <row r="123" spans="1:26" x14ac:dyDescent="0.25">
      <c r="A123" t="s">
        <v>1136</v>
      </c>
      <c r="B123" t="s">
        <v>12</v>
      </c>
      <c r="C123" t="s">
        <v>218</v>
      </c>
      <c r="D123" t="s">
        <v>148</v>
      </c>
      <c r="E123" t="s">
        <v>583</v>
      </c>
      <c r="F123" s="15" t="s">
        <v>134</v>
      </c>
      <c r="G123" s="15" t="s">
        <v>598</v>
      </c>
      <c r="H123" s="15" t="s">
        <v>599</v>
      </c>
      <c r="I123" s="15" t="s">
        <v>459</v>
      </c>
      <c r="J123" s="15" t="s">
        <v>600</v>
      </c>
      <c r="O123" s="15">
        <v>2011</v>
      </c>
      <c r="P123" s="15">
        <v>2</v>
      </c>
      <c r="Q123" s="13" t="s">
        <v>939</v>
      </c>
      <c r="R123" s="25" t="s">
        <v>582</v>
      </c>
      <c r="S123" s="25" t="s">
        <v>218</v>
      </c>
    </row>
    <row r="124" spans="1:26" x14ac:dyDescent="0.25">
      <c r="A124" t="s">
        <v>57</v>
      </c>
      <c r="B124" t="s">
        <v>84</v>
      </c>
      <c r="C124" t="s">
        <v>176</v>
      </c>
      <c r="D124" t="s">
        <v>85</v>
      </c>
      <c r="E124" t="s">
        <v>481</v>
      </c>
      <c r="F124" s="15" t="s">
        <v>134</v>
      </c>
      <c r="G124" s="15" t="s">
        <v>978</v>
      </c>
      <c r="H124" s="15" t="s">
        <v>969</v>
      </c>
      <c r="I124" s="15" t="s">
        <v>980</v>
      </c>
      <c r="J124" s="15" t="s">
        <v>970</v>
      </c>
      <c r="K124" s="15" t="s">
        <v>458</v>
      </c>
      <c r="M124" s="15" t="s">
        <v>979</v>
      </c>
      <c r="O124" s="15">
        <v>2014</v>
      </c>
      <c r="P124" s="15">
        <v>5</v>
      </c>
      <c r="Q124" s="13" t="s">
        <v>914</v>
      </c>
      <c r="R124" s="25" t="s">
        <v>431</v>
      </c>
      <c r="S124" s="25" t="s">
        <v>432</v>
      </c>
    </row>
    <row r="125" spans="1:26" x14ac:dyDescent="0.25">
      <c r="A125" t="s">
        <v>57</v>
      </c>
      <c r="B125" t="s">
        <v>84</v>
      </c>
      <c r="C125" t="s">
        <v>176</v>
      </c>
      <c r="D125" t="s">
        <v>85</v>
      </c>
      <c r="E125" t="s">
        <v>514</v>
      </c>
      <c r="F125" s="15" t="s">
        <v>134</v>
      </c>
      <c r="G125" s="15" t="s">
        <v>978</v>
      </c>
      <c r="H125" s="15" t="s">
        <v>971</v>
      </c>
      <c r="I125" s="15" t="s">
        <v>980</v>
      </c>
      <c r="J125" s="15" t="s">
        <v>972</v>
      </c>
      <c r="K125" s="15" t="s">
        <v>458</v>
      </c>
      <c r="M125" s="15" t="s">
        <v>979</v>
      </c>
      <c r="O125" s="15">
        <v>2013</v>
      </c>
      <c r="P125" s="15">
        <v>4</v>
      </c>
      <c r="Q125" s="13" t="s">
        <v>786</v>
      </c>
      <c r="R125" s="25" t="s">
        <v>431</v>
      </c>
      <c r="S125" s="25" t="s">
        <v>432</v>
      </c>
    </row>
    <row r="126" spans="1:26" x14ac:dyDescent="0.25">
      <c r="A126" t="s">
        <v>57</v>
      </c>
      <c r="B126" t="s">
        <v>84</v>
      </c>
      <c r="C126" t="s">
        <v>176</v>
      </c>
      <c r="D126" t="s">
        <v>85</v>
      </c>
      <c r="E126" t="s">
        <v>433</v>
      </c>
      <c r="F126" s="15" t="s">
        <v>134</v>
      </c>
      <c r="G126" s="15" t="s">
        <v>458</v>
      </c>
      <c r="H126" s="15" t="s">
        <v>663</v>
      </c>
      <c r="I126" s="15" t="s">
        <v>980</v>
      </c>
      <c r="J126" s="15" t="s">
        <v>967</v>
      </c>
      <c r="K126" s="15" t="s">
        <v>978</v>
      </c>
      <c r="M126" s="15" t="s">
        <v>979</v>
      </c>
      <c r="O126" s="15">
        <v>2015</v>
      </c>
      <c r="P126" s="15">
        <v>6</v>
      </c>
      <c r="Q126" s="13" t="s">
        <v>800</v>
      </c>
      <c r="R126" s="25" t="s">
        <v>431</v>
      </c>
      <c r="S126" s="25" t="s">
        <v>432</v>
      </c>
    </row>
    <row r="127" spans="1:26" x14ac:dyDescent="0.25">
      <c r="A127" s="33" t="s">
        <v>1341</v>
      </c>
      <c r="B127" s="33" t="s">
        <v>990</v>
      </c>
      <c r="C127" s="33" t="s">
        <v>139</v>
      </c>
      <c r="D127" s="33" t="s">
        <v>37</v>
      </c>
      <c r="E127" s="33" t="s">
        <v>1303</v>
      </c>
      <c r="F127" s="36" t="s">
        <v>134</v>
      </c>
      <c r="G127" s="36" t="s">
        <v>1321</v>
      </c>
      <c r="H127" s="36" t="s">
        <v>1325</v>
      </c>
      <c r="I127" s="36" t="s">
        <v>1322</v>
      </c>
      <c r="J127" s="36" t="s">
        <v>1323</v>
      </c>
      <c r="K127" s="36"/>
      <c r="L127" s="36" t="s">
        <v>1324</v>
      </c>
      <c r="M127" s="36"/>
      <c r="N127" s="36"/>
      <c r="O127" s="36">
        <v>2023</v>
      </c>
      <c r="P127" s="36">
        <v>14</v>
      </c>
      <c r="Q127" s="36" t="str">
        <f>"28-38"</f>
        <v>28-38</v>
      </c>
      <c r="R127" s="33"/>
      <c r="S127" s="33"/>
      <c r="T127" s="33"/>
      <c r="U127" s="33"/>
      <c r="V127" s="33"/>
      <c r="W127" s="33"/>
      <c r="X127" s="33"/>
      <c r="Y127" s="34"/>
      <c r="Z127" s="35"/>
    </row>
    <row r="128" spans="1:26" x14ac:dyDescent="0.25">
      <c r="A128" t="s">
        <v>58</v>
      </c>
      <c r="B128" t="s">
        <v>109</v>
      </c>
      <c r="C128" t="s">
        <v>162</v>
      </c>
      <c r="D128" t="s">
        <v>110</v>
      </c>
      <c r="E128" t="s">
        <v>448</v>
      </c>
      <c r="F128" s="15" t="s">
        <v>134</v>
      </c>
      <c r="G128" s="15" t="s">
        <v>463</v>
      </c>
      <c r="H128" s="15" t="s">
        <v>673</v>
      </c>
      <c r="I128" s="15" t="s">
        <v>674</v>
      </c>
      <c r="J128" s="15" t="s">
        <v>675</v>
      </c>
      <c r="O128" s="15">
        <v>2015</v>
      </c>
      <c r="P128" s="15">
        <v>6</v>
      </c>
      <c r="Q128" s="13" t="s">
        <v>805</v>
      </c>
    </row>
    <row r="129" spans="1:26" ht="18.75" customHeight="1" x14ac:dyDescent="0.25">
      <c r="A129" t="s">
        <v>111</v>
      </c>
      <c r="B129" t="s">
        <v>112</v>
      </c>
      <c r="C129" t="s">
        <v>164</v>
      </c>
      <c r="D129" t="s">
        <v>113</v>
      </c>
      <c r="E129" t="s">
        <v>396</v>
      </c>
      <c r="F129" s="15" t="s">
        <v>134</v>
      </c>
      <c r="G129" s="15" t="s">
        <v>644</v>
      </c>
      <c r="H129" s="15" t="s">
        <v>645</v>
      </c>
      <c r="I129" s="15" t="s">
        <v>451</v>
      </c>
      <c r="J129" s="15" t="s">
        <v>410</v>
      </c>
      <c r="O129" s="15">
        <v>2016</v>
      </c>
      <c r="P129" s="15">
        <v>7</v>
      </c>
      <c r="Q129" s="13" t="s">
        <v>792</v>
      </c>
      <c r="R129" s="25" t="s">
        <v>395</v>
      </c>
      <c r="S129" s="25" t="s">
        <v>164</v>
      </c>
      <c r="T129" s="25" t="s">
        <v>744</v>
      </c>
      <c r="U129" s="25" t="s">
        <v>164</v>
      </c>
      <c r="V129" s="25" t="s">
        <v>745</v>
      </c>
      <c r="W129" s="25" t="s">
        <v>164</v>
      </c>
    </row>
    <row r="130" spans="1:26" x14ac:dyDescent="0.25">
      <c r="A130" t="s">
        <v>89</v>
      </c>
      <c r="B130" t="s">
        <v>90</v>
      </c>
      <c r="C130" t="s">
        <v>345</v>
      </c>
      <c r="D130" t="s">
        <v>132</v>
      </c>
      <c r="E130" t="s">
        <v>348</v>
      </c>
      <c r="F130" s="15" t="s">
        <v>134</v>
      </c>
      <c r="G130" s="32" t="s">
        <v>621</v>
      </c>
      <c r="H130" s="15" t="s">
        <v>365</v>
      </c>
      <c r="I130" s="32" t="s">
        <v>622</v>
      </c>
      <c r="J130" s="15" t="s">
        <v>623</v>
      </c>
      <c r="O130" s="15">
        <v>2017</v>
      </c>
      <c r="P130" s="15">
        <v>8</v>
      </c>
      <c r="Q130" s="13" t="s">
        <v>776</v>
      </c>
      <c r="R130" s="25" t="s">
        <v>346</v>
      </c>
      <c r="S130" s="25" t="s">
        <v>345</v>
      </c>
      <c r="T130" s="25" t="s">
        <v>347</v>
      </c>
      <c r="U130" s="25" t="s">
        <v>345</v>
      </c>
    </row>
    <row r="131" spans="1:26" x14ac:dyDescent="0.25">
      <c r="A131" t="s">
        <v>1008</v>
      </c>
      <c r="B131" t="s">
        <v>1009</v>
      </c>
      <c r="C131" t="s">
        <v>552</v>
      </c>
      <c r="D131" t="s">
        <v>148</v>
      </c>
      <c r="E131" t="s">
        <v>555</v>
      </c>
      <c r="F131" s="15" t="s">
        <v>134</v>
      </c>
      <c r="G131" s="15" t="s">
        <v>251</v>
      </c>
      <c r="H131" s="15" t="s">
        <v>577</v>
      </c>
      <c r="I131" s="15" t="s">
        <v>852</v>
      </c>
      <c r="J131" s="15" t="s">
        <v>853</v>
      </c>
      <c r="O131" s="15">
        <v>2012</v>
      </c>
      <c r="P131" s="15">
        <v>3</v>
      </c>
      <c r="Q131" s="13" t="s">
        <v>931</v>
      </c>
      <c r="R131" s="25" t="s">
        <v>553</v>
      </c>
      <c r="S131" s="25" t="s">
        <v>218</v>
      </c>
      <c r="T131" s="25" t="s">
        <v>554</v>
      </c>
      <c r="U131" s="25" t="s">
        <v>218</v>
      </c>
    </row>
    <row r="132" spans="1:26" x14ac:dyDescent="0.25">
      <c r="A132" t="s">
        <v>127</v>
      </c>
      <c r="B132" t="s">
        <v>115</v>
      </c>
      <c r="C132" t="s">
        <v>181</v>
      </c>
      <c r="D132" t="s">
        <v>116</v>
      </c>
      <c r="E132" t="s">
        <v>530</v>
      </c>
      <c r="F132" s="15" t="s">
        <v>134</v>
      </c>
      <c r="G132" s="15" t="s">
        <v>541</v>
      </c>
      <c r="H132" s="15" t="s">
        <v>542</v>
      </c>
      <c r="I132" s="15" t="s">
        <v>543</v>
      </c>
      <c r="J132" s="15" t="s">
        <v>544</v>
      </c>
      <c r="O132" s="15">
        <v>2013</v>
      </c>
      <c r="P132" s="15">
        <v>4</v>
      </c>
      <c r="Q132" s="13" t="s">
        <v>929</v>
      </c>
    </row>
    <row r="133" spans="1:26" x14ac:dyDescent="0.25">
      <c r="A133" t="s">
        <v>59</v>
      </c>
      <c r="B133" t="s">
        <v>120</v>
      </c>
      <c r="C133" t="s">
        <v>135</v>
      </c>
      <c r="D133" t="s">
        <v>132</v>
      </c>
      <c r="E133" t="s">
        <v>725</v>
      </c>
      <c r="F133" s="15" t="s">
        <v>134</v>
      </c>
      <c r="G133" s="15" t="s">
        <v>292</v>
      </c>
      <c r="H133" s="15" t="s">
        <v>894</v>
      </c>
      <c r="I133" s="15" t="s">
        <v>605</v>
      </c>
      <c r="J133" s="15" t="s">
        <v>893</v>
      </c>
      <c r="O133" s="15">
        <v>2010</v>
      </c>
      <c r="P133" s="15">
        <v>1</v>
      </c>
      <c r="Q133" s="13" t="s">
        <v>951</v>
      </c>
      <c r="R133" s="25" t="s">
        <v>724</v>
      </c>
      <c r="S133" s="25" t="s">
        <v>135</v>
      </c>
    </row>
    <row r="134" spans="1:26" x14ac:dyDescent="0.25">
      <c r="A134" s="33" t="s">
        <v>1337</v>
      </c>
      <c r="B134" s="33" t="s">
        <v>1338</v>
      </c>
      <c r="C134" s="33" t="s">
        <v>1292</v>
      </c>
      <c r="D134" s="33" t="s">
        <v>1334</v>
      </c>
      <c r="E134" s="33" t="s">
        <v>1296</v>
      </c>
      <c r="F134" s="36" t="s">
        <v>201</v>
      </c>
      <c r="G134" s="36" t="s">
        <v>907</v>
      </c>
      <c r="H134" s="36" t="s">
        <v>1310</v>
      </c>
      <c r="I134" s="36" t="s">
        <v>264</v>
      </c>
      <c r="J134" s="36" t="s">
        <v>1311</v>
      </c>
      <c r="K134" s="36"/>
      <c r="L134" s="36" t="s">
        <v>1312</v>
      </c>
      <c r="M134" s="36"/>
      <c r="N134" s="36" t="s">
        <v>1313</v>
      </c>
      <c r="O134" s="36">
        <v>2023</v>
      </c>
      <c r="P134" s="36">
        <v>14</v>
      </c>
      <c r="Q134" s="36" t="str">
        <f>"1-10"</f>
        <v>1-10</v>
      </c>
      <c r="R134" s="33" t="s">
        <v>1293</v>
      </c>
      <c r="S134" s="33" t="s">
        <v>1294</v>
      </c>
      <c r="T134" s="33"/>
      <c r="U134" s="33"/>
      <c r="V134" s="33"/>
      <c r="W134" s="33"/>
      <c r="X134" s="33"/>
      <c r="Y134" s="34"/>
      <c r="Z134" s="35"/>
    </row>
    <row r="135" spans="1:26" x14ac:dyDescent="0.25">
      <c r="A135" t="s">
        <v>999</v>
      </c>
      <c r="B135" t="s">
        <v>1000</v>
      </c>
      <c r="C135" t="s">
        <v>373</v>
      </c>
      <c r="D135" t="s">
        <v>105</v>
      </c>
      <c r="E135" t="s">
        <v>374</v>
      </c>
      <c r="F135" s="15" t="s">
        <v>201</v>
      </c>
      <c r="G135" s="15" t="s">
        <v>316</v>
      </c>
      <c r="H135" s="15" t="s">
        <v>628</v>
      </c>
      <c r="I135" s="15" t="s">
        <v>399</v>
      </c>
      <c r="J135" s="15" t="s">
        <v>400</v>
      </c>
      <c r="O135" s="15">
        <v>2016</v>
      </c>
      <c r="P135" s="15">
        <v>7</v>
      </c>
      <c r="Q135" s="13" t="s">
        <v>781</v>
      </c>
      <c r="R135" s="25" t="s">
        <v>370</v>
      </c>
      <c r="S135" s="25" t="s">
        <v>373</v>
      </c>
      <c r="T135" s="25" t="s">
        <v>371</v>
      </c>
      <c r="U135" s="25" t="s">
        <v>373</v>
      </c>
    </row>
    <row r="136" spans="1:26" x14ac:dyDescent="0.25">
      <c r="A136" t="s">
        <v>93</v>
      </c>
      <c r="B136" t="s">
        <v>991</v>
      </c>
      <c r="C136" t="s">
        <v>260</v>
      </c>
      <c r="D136" t="s">
        <v>306</v>
      </c>
      <c r="E136" t="s">
        <v>1024</v>
      </c>
      <c r="F136" s="15" t="s">
        <v>201</v>
      </c>
      <c r="G136" s="15" t="s">
        <v>1019</v>
      </c>
      <c r="H136" s="15" t="s">
        <v>1038</v>
      </c>
      <c r="I136" s="15" t="s">
        <v>1026</v>
      </c>
      <c r="J136" s="15" t="s">
        <v>1025</v>
      </c>
      <c r="K136" s="15" t="s">
        <v>1027</v>
      </c>
      <c r="L136" s="15" t="s">
        <v>1028</v>
      </c>
      <c r="O136" s="15">
        <v>2020</v>
      </c>
      <c r="P136" s="15">
        <v>11</v>
      </c>
      <c r="Q136" s="15" t="s">
        <v>1029</v>
      </c>
    </row>
    <row r="137" spans="1:26" x14ac:dyDescent="0.25">
      <c r="A137" t="s">
        <v>1132</v>
      </c>
      <c r="B137" t="s">
        <v>76</v>
      </c>
      <c r="C137" t="s">
        <v>439</v>
      </c>
      <c r="D137" t="s">
        <v>100</v>
      </c>
      <c r="E137" t="s">
        <v>900</v>
      </c>
      <c r="F137" s="15" t="s">
        <v>134</v>
      </c>
      <c r="G137" s="15" t="s">
        <v>460</v>
      </c>
      <c r="H137" s="15" t="s">
        <v>667</v>
      </c>
      <c r="I137" s="15" t="s">
        <v>668</v>
      </c>
      <c r="J137" s="15" t="s">
        <v>669</v>
      </c>
      <c r="O137" s="15">
        <v>2015</v>
      </c>
      <c r="P137" s="15">
        <v>6</v>
      </c>
      <c r="Q137" s="13" t="s">
        <v>802</v>
      </c>
    </row>
    <row r="138" spans="1:26" x14ac:dyDescent="0.25">
      <c r="A138" t="s">
        <v>1133</v>
      </c>
      <c r="B138" t="s">
        <v>9</v>
      </c>
      <c r="C138" t="s">
        <v>174</v>
      </c>
      <c r="D138" t="s">
        <v>177</v>
      </c>
      <c r="E138" t="s">
        <v>1013</v>
      </c>
      <c r="F138" s="15" t="s">
        <v>201</v>
      </c>
      <c r="O138" s="15">
        <v>2020</v>
      </c>
      <c r="P138" s="15">
        <v>11</v>
      </c>
      <c r="Q138" s="15" t="s">
        <v>1014</v>
      </c>
      <c r="R138" s="25" t="s">
        <v>1015</v>
      </c>
      <c r="S138" s="25" t="s">
        <v>174</v>
      </c>
    </row>
    <row r="139" spans="1:26" x14ac:dyDescent="0.25">
      <c r="A139" s="25"/>
      <c r="B139" s="25"/>
      <c r="C139" s="25"/>
      <c r="D139" s="25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Z139" s="28"/>
    </row>
    <row r="140" spans="1:26" x14ac:dyDescent="0.25">
      <c r="A140" s="25"/>
      <c r="B140" s="25"/>
      <c r="C140" s="25"/>
      <c r="E140" s="26"/>
      <c r="G140" s="31"/>
      <c r="H140" s="30"/>
    </row>
    <row r="141" spans="1:26" ht="18.75" customHeight="1" x14ac:dyDescent="0.25"/>
    <row r="143" spans="1:26" ht="15.75" x14ac:dyDescent="0.25">
      <c r="A143" s="6"/>
      <c r="B143" s="6"/>
    </row>
  </sheetData>
  <sortState xmlns:xlrd2="http://schemas.microsoft.com/office/spreadsheetml/2017/richdata2" ref="A2:Z138">
    <sortCondition ref="H2:H138"/>
  </sortState>
  <hyperlinks>
    <hyperlink ref="D32" r:id="rId1" xr:uid="{2A40DCE8-3587-4CF0-A450-6B8F964B08F7}"/>
    <hyperlink ref="D17" r:id="rId2" xr:uid="{80FABB68-CE92-476B-98F7-6989618A7DD9}"/>
    <hyperlink ref="D93" r:id="rId3" xr:uid="{8F7EA64E-2A09-41FC-B31A-97D154821365}"/>
    <hyperlink ref="D47" r:id="rId4" xr:uid="{7F5ABF72-1AB9-40CC-81FF-172EB77C4103}"/>
    <hyperlink ref="D98" r:id="rId5" xr:uid="{639C7E09-A710-4270-A9D5-583E55C6F00B}"/>
    <hyperlink ref="D97" r:id="rId6" xr:uid="{5D9B4FE8-3D9C-48F1-A48B-8E8E414B7947}"/>
    <hyperlink ref="D110" r:id="rId7" xr:uid="{0D262725-EEF8-47E4-9F73-47F4D32ACAC1}"/>
    <hyperlink ref="D42" r:id="rId8" xr:uid="{1485A49E-4E9C-4A55-A2A4-C014A928A536}"/>
    <hyperlink ref="D107" r:id="rId9" xr:uid="{3AD5E96B-8B8B-46E6-B6D5-87D426224862}"/>
    <hyperlink ref="D19" r:id="rId10" xr:uid="{BE36E7A4-2E00-4198-B74C-625F1C5771AC}"/>
    <hyperlink ref="D7" r:id="rId11" xr:uid="{42427115-1BD1-4A8B-8628-80656CAA5770}"/>
    <hyperlink ref="D112" r:id="rId12" xr:uid="{250314D1-0AA2-4BEE-8C65-39F11C273EFA}"/>
    <hyperlink ref="D73" r:id="rId13" display="mailto:jtarwater@cedarville.edu" xr:uid="{3B2DC9AB-D171-4A71-A88C-0F3C2946C78E}"/>
    <hyperlink ref="D43" r:id="rId14" xr:uid="{AEFDDD59-CAA9-4E22-842D-5307126F5F54}"/>
    <hyperlink ref="D27" r:id="rId15" xr:uid="{B329CE2F-EBBB-448A-A751-4E3899A5D3B3}"/>
    <hyperlink ref="D53" r:id="rId16" xr:uid="{1E9FAD0B-670B-4094-BE01-A8C87DB7CD09}"/>
    <hyperlink ref="D109" r:id="rId17" xr:uid="{7F05B2F4-D067-4998-A2E6-FD27C3CF615D}"/>
    <hyperlink ref="D54" r:id="rId18" xr:uid="{171BBB15-17A1-43C1-BBD5-5C79AD9CEE36}"/>
  </hyperlinks>
  <pageMargins left="0.7" right="0.7" top="0.75" bottom="0.75" header="0.3" footer="0.3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BCB8-307D-4245-8935-C096E32D6D43}">
  <dimension ref="A1:Z143"/>
  <sheetViews>
    <sheetView workbookViewId="0">
      <selection activeCell="J1" sqref="J1"/>
    </sheetView>
  </sheetViews>
  <sheetFormatPr defaultColWidth="12.42578125" defaultRowHeight="15" x14ac:dyDescent="0.25"/>
  <cols>
    <col min="1" max="2" width="26.7109375" customWidth="1"/>
    <col min="3" max="3" width="31.28515625" customWidth="1"/>
    <col min="4" max="4" width="25.140625" customWidth="1"/>
    <col min="5" max="5" width="51.7109375" customWidth="1"/>
    <col min="6" max="6" width="19.42578125" style="15" customWidth="1"/>
    <col min="7" max="7" width="10.28515625" style="15" customWidth="1"/>
    <col min="8" max="8" width="30.28515625" style="15" customWidth="1"/>
    <col min="9" max="9" width="11.7109375" style="15" customWidth="1"/>
    <col min="10" max="10" width="38.140625" style="15" customWidth="1"/>
    <col min="11" max="11" width="11.140625" style="15" customWidth="1"/>
    <col min="12" max="12" width="31" style="15" customWidth="1"/>
    <col min="13" max="13" width="13.28515625" style="15" customWidth="1"/>
    <col min="14" max="14" width="27" style="15" customWidth="1"/>
    <col min="15" max="15" width="11.140625" style="15" customWidth="1"/>
    <col min="16" max="16" width="11" style="15" customWidth="1"/>
    <col min="17" max="17" width="14.42578125" style="15" customWidth="1"/>
    <col min="18" max="19" width="12.7109375" style="25" customWidth="1"/>
    <col min="20" max="25" width="12.42578125" style="25"/>
    <col min="26" max="26" width="5.140625" style="10" customWidth="1"/>
  </cols>
  <sheetData>
    <row r="1" spans="1:26" s="2" customFormat="1" ht="18.75" customHeight="1" x14ac:dyDescent="0.25">
      <c r="A1" s="21" t="s">
        <v>1288</v>
      </c>
      <c r="B1" s="21" t="s">
        <v>1289</v>
      </c>
      <c r="C1" s="21" t="s">
        <v>726</v>
      </c>
      <c r="D1" s="21" t="s">
        <v>13</v>
      </c>
      <c r="E1" s="21" t="s">
        <v>0</v>
      </c>
      <c r="F1" s="22" t="s">
        <v>807</v>
      </c>
      <c r="G1" s="22" t="s">
        <v>1</v>
      </c>
      <c r="H1" s="22" t="s">
        <v>983</v>
      </c>
      <c r="I1" s="22" t="s">
        <v>2</v>
      </c>
      <c r="J1" s="22" t="s">
        <v>984</v>
      </c>
      <c r="K1" s="22" t="s">
        <v>974</v>
      </c>
      <c r="L1" s="22" t="s">
        <v>1141</v>
      </c>
      <c r="M1" s="22" t="s">
        <v>975</v>
      </c>
      <c r="N1" s="22" t="s">
        <v>1142</v>
      </c>
      <c r="O1" s="23" t="s">
        <v>676</v>
      </c>
      <c r="P1" s="23" t="s">
        <v>677</v>
      </c>
      <c r="Q1" s="23" t="s">
        <v>678</v>
      </c>
      <c r="R1" s="23" t="s">
        <v>681</v>
      </c>
      <c r="S1" s="23" t="s">
        <v>682</v>
      </c>
      <c r="T1" s="23" t="s">
        <v>683</v>
      </c>
      <c r="U1" s="23" t="s">
        <v>684</v>
      </c>
      <c r="V1" s="23" t="s">
        <v>1244</v>
      </c>
      <c r="W1" s="23" t="s">
        <v>685</v>
      </c>
      <c r="X1" s="23" t="s">
        <v>686</v>
      </c>
      <c r="Y1" s="23" t="s">
        <v>687</v>
      </c>
    </row>
    <row r="2" spans="1:26" s="35" customFormat="1" ht="15" customHeight="1" x14ac:dyDescent="0.25">
      <c r="A2" t="s">
        <v>129</v>
      </c>
      <c r="B2" t="s">
        <v>96</v>
      </c>
      <c r="C2" t="s">
        <v>130</v>
      </c>
      <c r="D2" t="s">
        <v>97</v>
      </c>
      <c r="E2" t="s">
        <v>574</v>
      </c>
      <c r="F2" s="15" t="s">
        <v>201</v>
      </c>
      <c r="G2" s="15" t="s">
        <v>495</v>
      </c>
      <c r="H2" s="15" t="s">
        <v>865</v>
      </c>
      <c r="I2" s="15" t="s">
        <v>866</v>
      </c>
      <c r="J2" s="15" t="s">
        <v>864</v>
      </c>
      <c r="K2" s="15"/>
      <c r="L2" s="15"/>
      <c r="M2" s="15"/>
      <c r="N2" s="15"/>
      <c r="O2" s="15">
        <v>2012</v>
      </c>
      <c r="P2" s="15">
        <v>3</v>
      </c>
      <c r="Q2" s="13" t="s">
        <v>937</v>
      </c>
      <c r="R2" s="25" t="s">
        <v>573</v>
      </c>
      <c r="S2" s="25" t="s">
        <v>130</v>
      </c>
      <c r="T2" s="25"/>
      <c r="U2" s="25"/>
      <c r="V2" s="25"/>
      <c r="W2" s="25"/>
      <c r="X2" s="25"/>
      <c r="Y2" s="25"/>
      <c r="Z2" s="10"/>
    </row>
    <row r="3" spans="1:26" s="35" customFormat="1" ht="15" customHeight="1" x14ac:dyDescent="0.25">
      <c r="A3" t="s">
        <v>1133</v>
      </c>
      <c r="B3" t="s">
        <v>9</v>
      </c>
      <c r="C3" t="s">
        <v>174</v>
      </c>
      <c r="D3" t="s">
        <v>34</v>
      </c>
      <c r="E3" t="s">
        <v>572</v>
      </c>
      <c r="F3" s="15" t="s">
        <v>201</v>
      </c>
      <c r="G3" s="15" t="s">
        <v>498</v>
      </c>
      <c r="H3" s="15" t="s">
        <v>862</v>
      </c>
      <c r="I3" s="15" t="s">
        <v>251</v>
      </c>
      <c r="J3" s="15" t="s">
        <v>863</v>
      </c>
      <c r="K3" s="15"/>
      <c r="L3" s="15"/>
      <c r="M3" s="15"/>
      <c r="N3" s="15"/>
      <c r="O3" s="15">
        <v>2012</v>
      </c>
      <c r="P3" s="15">
        <v>3</v>
      </c>
      <c r="Q3" s="13" t="s">
        <v>936</v>
      </c>
      <c r="R3" s="25" t="s">
        <v>569</v>
      </c>
      <c r="S3" s="25" t="s">
        <v>174</v>
      </c>
      <c r="T3" s="25" t="s">
        <v>570</v>
      </c>
      <c r="U3" s="25" t="s">
        <v>571</v>
      </c>
      <c r="V3" s="25"/>
      <c r="W3" s="25"/>
      <c r="X3" s="25"/>
      <c r="Y3" s="25"/>
      <c r="Z3" s="10"/>
    </row>
    <row r="4" spans="1:26" s="35" customFormat="1" ht="15" customHeight="1" x14ac:dyDescent="0.25">
      <c r="A4" t="s">
        <v>194</v>
      </c>
      <c r="B4" t="s">
        <v>106</v>
      </c>
      <c r="C4" t="s">
        <v>147</v>
      </c>
      <c r="D4" t="s">
        <v>107</v>
      </c>
      <c r="E4" t="s">
        <v>389</v>
      </c>
      <c r="F4" s="15" t="s">
        <v>201</v>
      </c>
      <c r="G4" s="15" t="s">
        <v>252</v>
      </c>
      <c r="H4" s="15" t="s">
        <v>638</v>
      </c>
      <c r="I4" s="15" t="s">
        <v>251</v>
      </c>
      <c r="J4" s="15" t="s">
        <v>639</v>
      </c>
      <c r="K4" s="15"/>
      <c r="L4" s="15"/>
      <c r="M4" s="15"/>
      <c r="N4" s="15"/>
      <c r="O4" s="15">
        <v>2016</v>
      </c>
      <c r="P4" s="15">
        <v>7</v>
      </c>
      <c r="Q4" s="13" t="s">
        <v>790</v>
      </c>
      <c r="R4" s="25"/>
      <c r="S4" s="25"/>
      <c r="T4" s="25"/>
      <c r="U4" s="25"/>
      <c r="V4" s="25"/>
      <c r="W4" s="25"/>
      <c r="X4" s="25"/>
      <c r="Y4" s="25"/>
      <c r="Z4" s="10"/>
    </row>
    <row r="5" spans="1:26" s="35" customFormat="1" ht="15" customHeight="1" x14ac:dyDescent="0.25">
      <c r="A5" t="s">
        <v>104</v>
      </c>
      <c r="B5" t="s">
        <v>44</v>
      </c>
      <c r="C5" t="s">
        <v>139</v>
      </c>
      <c r="D5" s="9" t="s">
        <v>180</v>
      </c>
      <c r="E5" t="s">
        <v>319</v>
      </c>
      <c r="F5" s="15" t="s">
        <v>134</v>
      </c>
      <c r="G5" s="15" t="s">
        <v>269</v>
      </c>
      <c r="H5" s="15" t="s">
        <v>329</v>
      </c>
      <c r="I5" s="15" t="s">
        <v>266</v>
      </c>
      <c r="J5" s="15" t="s">
        <v>611</v>
      </c>
      <c r="K5" s="15"/>
      <c r="L5" s="15"/>
      <c r="M5" s="15"/>
      <c r="N5" s="15"/>
      <c r="O5" s="15">
        <v>2018</v>
      </c>
      <c r="P5" s="15">
        <v>9</v>
      </c>
      <c r="Q5" s="13" t="s">
        <v>770</v>
      </c>
      <c r="R5" s="25"/>
      <c r="S5" s="25"/>
      <c r="T5" s="25"/>
      <c r="U5" s="25"/>
      <c r="V5" s="25"/>
      <c r="W5" s="25"/>
      <c r="X5" s="25"/>
      <c r="Y5" s="25"/>
      <c r="Z5" s="10"/>
    </row>
    <row r="6" spans="1:26" s="35" customFormat="1" ht="15" customHeight="1" x14ac:dyDescent="0.25">
      <c r="A6" t="s">
        <v>1008</v>
      </c>
      <c r="B6" t="s">
        <v>1009</v>
      </c>
      <c r="C6" t="s">
        <v>552</v>
      </c>
      <c r="D6" t="s">
        <v>148</v>
      </c>
      <c r="E6" t="s">
        <v>555</v>
      </c>
      <c r="F6" s="15" t="s">
        <v>134</v>
      </c>
      <c r="G6" s="15" t="s">
        <v>251</v>
      </c>
      <c r="H6" s="15" t="s">
        <v>577</v>
      </c>
      <c r="I6" s="15" t="s">
        <v>852</v>
      </c>
      <c r="J6" s="15" t="s">
        <v>853</v>
      </c>
      <c r="K6" s="15"/>
      <c r="L6" s="15"/>
      <c r="M6" s="15"/>
      <c r="N6" s="15"/>
      <c r="O6" s="15">
        <v>2012</v>
      </c>
      <c r="P6" s="15">
        <v>3</v>
      </c>
      <c r="Q6" s="13" t="s">
        <v>931</v>
      </c>
      <c r="R6" s="25" t="s">
        <v>553</v>
      </c>
      <c r="S6" s="25" t="s">
        <v>218</v>
      </c>
      <c r="T6" s="25" t="s">
        <v>554</v>
      </c>
      <c r="U6" s="25" t="s">
        <v>218</v>
      </c>
      <c r="V6" s="25"/>
      <c r="W6" s="25"/>
      <c r="X6" s="25"/>
      <c r="Y6" s="25"/>
      <c r="Z6" s="10"/>
    </row>
    <row r="7" spans="1:26" s="35" customFormat="1" ht="15" customHeight="1" x14ac:dyDescent="0.25">
      <c r="A7" t="s">
        <v>78</v>
      </c>
      <c r="B7" t="s">
        <v>63</v>
      </c>
      <c r="C7" t="s">
        <v>189</v>
      </c>
      <c r="D7" t="s">
        <v>248</v>
      </c>
      <c r="E7" t="s">
        <v>709</v>
      </c>
      <c r="F7" s="15" t="s">
        <v>134</v>
      </c>
      <c r="G7" s="15" t="s">
        <v>457</v>
      </c>
      <c r="H7" s="15" t="s">
        <v>885</v>
      </c>
      <c r="I7" s="15" t="s">
        <v>263</v>
      </c>
      <c r="J7" s="15" t="s">
        <v>886</v>
      </c>
      <c r="K7" s="15"/>
      <c r="L7" s="15"/>
      <c r="M7" s="15"/>
      <c r="N7" s="15"/>
      <c r="O7" s="15">
        <v>2010</v>
      </c>
      <c r="P7" s="15">
        <v>1</v>
      </c>
      <c r="Q7" s="13" t="s">
        <v>947</v>
      </c>
      <c r="R7" s="25" t="s">
        <v>707</v>
      </c>
      <c r="S7" s="25" t="s">
        <v>189</v>
      </c>
      <c r="T7" s="25" t="s">
        <v>708</v>
      </c>
      <c r="U7" s="25" t="s">
        <v>189</v>
      </c>
      <c r="V7" s="25"/>
      <c r="W7" s="25"/>
      <c r="X7" s="25"/>
      <c r="Y7" s="25"/>
      <c r="Z7" s="10"/>
    </row>
    <row r="8" spans="1:26" x14ac:dyDescent="0.25">
      <c r="A8" s="33" t="s">
        <v>104</v>
      </c>
      <c r="B8" s="33" t="s">
        <v>1340</v>
      </c>
      <c r="C8" s="33" t="s">
        <v>139</v>
      </c>
      <c r="D8" s="33" t="s">
        <v>180</v>
      </c>
      <c r="E8" s="33" t="s">
        <v>1299</v>
      </c>
      <c r="F8" s="36" t="s">
        <v>134</v>
      </c>
      <c r="G8" s="36" t="s">
        <v>266</v>
      </c>
      <c r="H8" s="36" t="s">
        <v>1222</v>
      </c>
      <c r="I8" s="36" t="s">
        <v>1219</v>
      </c>
      <c r="J8" s="36" t="s">
        <v>1318</v>
      </c>
      <c r="K8" s="36" t="s">
        <v>285</v>
      </c>
      <c r="L8" s="36" t="s">
        <v>1319</v>
      </c>
      <c r="M8" s="36"/>
      <c r="N8" s="36" t="s">
        <v>1320</v>
      </c>
      <c r="O8" s="36">
        <v>2023</v>
      </c>
      <c r="P8" s="36">
        <v>14</v>
      </c>
      <c r="Q8" s="36" t="str">
        <f>"21-27"</f>
        <v>21-27</v>
      </c>
      <c r="R8" s="33" t="s">
        <v>1300</v>
      </c>
      <c r="S8" s="33" t="s">
        <v>139</v>
      </c>
      <c r="T8" s="33" t="s">
        <v>519</v>
      </c>
      <c r="U8" s="33" t="s">
        <v>159</v>
      </c>
      <c r="V8" s="33" t="s">
        <v>1301</v>
      </c>
      <c r="W8" s="33" t="s">
        <v>1302</v>
      </c>
      <c r="X8" s="33"/>
      <c r="Y8" s="34"/>
      <c r="Z8" s="35"/>
    </row>
    <row r="9" spans="1:26" x14ac:dyDescent="0.25">
      <c r="A9" s="25" t="s">
        <v>104</v>
      </c>
      <c r="B9" s="25" t="s">
        <v>44</v>
      </c>
      <c r="C9" s="25" t="s">
        <v>139</v>
      </c>
      <c r="D9" s="25" t="s">
        <v>180</v>
      </c>
      <c r="E9" s="25" t="s">
        <v>1199</v>
      </c>
      <c r="F9" s="27" t="s">
        <v>134</v>
      </c>
      <c r="G9" s="27" t="s">
        <v>1219</v>
      </c>
      <c r="H9" s="27" t="s">
        <v>1222</v>
      </c>
      <c r="I9" s="27" t="s">
        <v>1216</v>
      </c>
      <c r="J9" s="27" t="s">
        <v>1232</v>
      </c>
      <c r="K9" s="27" t="s">
        <v>266</v>
      </c>
      <c r="L9" s="27" t="s">
        <v>611</v>
      </c>
      <c r="M9" s="27"/>
      <c r="N9" s="27" t="s">
        <v>1241</v>
      </c>
      <c r="O9" s="27">
        <v>2022</v>
      </c>
      <c r="P9" s="27">
        <v>13</v>
      </c>
      <c r="Q9" s="27" t="s">
        <v>1275</v>
      </c>
      <c r="R9" s="25" t="s">
        <v>694</v>
      </c>
      <c r="S9" s="25" t="s">
        <v>139</v>
      </c>
      <c r="T9" s="25" t="s">
        <v>519</v>
      </c>
      <c r="U9" s="25" t="s">
        <v>159</v>
      </c>
    </row>
    <row r="10" spans="1:26" x14ac:dyDescent="0.25">
      <c r="A10" t="s">
        <v>196</v>
      </c>
      <c r="B10" t="s">
        <v>197</v>
      </c>
      <c r="C10" t="s">
        <v>143</v>
      </c>
      <c r="D10" t="s">
        <v>198</v>
      </c>
      <c r="E10" t="s">
        <v>354</v>
      </c>
      <c r="F10" s="15" t="s">
        <v>201</v>
      </c>
      <c r="G10" s="15" t="s">
        <v>251</v>
      </c>
      <c r="H10" s="15" t="s">
        <v>626</v>
      </c>
      <c r="I10" s="15" t="s">
        <v>808</v>
      </c>
      <c r="J10" s="15" t="s">
        <v>609</v>
      </c>
      <c r="O10" s="15">
        <v>2017</v>
      </c>
      <c r="P10" s="15">
        <v>8</v>
      </c>
      <c r="Q10" s="13" t="s">
        <v>778</v>
      </c>
      <c r="R10" s="25" t="s">
        <v>353</v>
      </c>
      <c r="S10" s="25" t="s">
        <v>143</v>
      </c>
    </row>
    <row r="11" spans="1:26" x14ac:dyDescent="0.25">
      <c r="A11" t="s">
        <v>993</v>
      </c>
      <c r="B11" t="s">
        <v>994</v>
      </c>
      <c r="C11" t="s">
        <v>308</v>
      </c>
      <c r="D11" s="9" t="s">
        <v>173</v>
      </c>
      <c r="E11" t="s">
        <v>313</v>
      </c>
      <c r="F11" s="15" t="s">
        <v>201</v>
      </c>
      <c r="G11" s="15" t="s">
        <v>455</v>
      </c>
      <c r="H11" s="15" t="s">
        <v>610</v>
      </c>
      <c r="I11" s="15" t="s">
        <v>314</v>
      </c>
      <c r="J11" s="15" t="s">
        <v>609</v>
      </c>
      <c r="O11" s="15">
        <v>2018</v>
      </c>
      <c r="P11" s="15">
        <v>9</v>
      </c>
      <c r="Q11" s="13" t="s">
        <v>768</v>
      </c>
      <c r="R11" s="25" t="s">
        <v>309</v>
      </c>
      <c r="S11" s="25" t="s">
        <v>310</v>
      </c>
      <c r="T11" s="25" t="s">
        <v>311</v>
      </c>
      <c r="U11" s="25" t="s">
        <v>312</v>
      </c>
    </row>
    <row r="12" spans="1:26" x14ac:dyDescent="0.25">
      <c r="A12" t="s">
        <v>78</v>
      </c>
      <c r="B12" t="s">
        <v>10</v>
      </c>
      <c r="C12" t="s">
        <v>222</v>
      </c>
      <c r="D12" s="9" t="s">
        <v>36</v>
      </c>
      <c r="E12" t="s">
        <v>953</v>
      </c>
      <c r="F12" s="15" t="s">
        <v>201</v>
      </c>
      <c r="G12" s="15" t="s">
        <v>292</v>
      </c>
      <c r="H12" s="15" t="s">
        <v>293</v>
      </c>
      <c r="I12" s="15" t="s">
        <v>251</v>
      </c>
      <c r="J12" s="15" t="s">
        <v>268</v>
      </c>
      <c r="O12" s="15">
        <v>2019</v>
      </c>
      <c r="P12" s="15">
        <v>10</v>
      </c>
      <c r="Q12" s="13" t="s">
        <v>762</v>
      </c>
      <c r="R12" s="25" t="s">
        <v>735</v>
      </c>
      <c r="S12" s="25" t="s">
        <v>222</v>
      </c>
    </row>
    <row r="13" spans="1:26" x14ac:dyDescent="0.25">
      <c r="A13" t="s">
        <v>200</v>
      </c>
      <c r="B13" t="s">
        <v>6</v>
      </c>
      <c r="C13" t="s">
        <v>190</v>
      </c>
      <c r="D13" s="11" t="s">
        <v>39</v>
      </c>
      <c r="E13" t="s">
        <v>24</v>
      </c>
      <c r="F13" s="15" t="s">
        <v>134</v>
      </c>
      <c r="G13" s="15" t="s">
        <v>402</v>
      </c>
      <c r="H13" s="15" t="s">
        <v>957</v>
      </c>
      <c r="I13" s="15" t="s">
        <v>882</v>
      </c>
      <c r="J13" s="15" t="s">
        <v>958</v>
      </c>
      <c r="O13" s="15">
        <v>2019</v>
      </c>
      <c r="P13" s="15">
        <v>10</v>
      </c>
      <c r="Q13" s="13" t="s">
        <v>758</v>
      </c>
      <c r="R13" s="25" t="s">
        <v>730</v>
      </c>
      <c r="S13" s="25" t="s">
        <v>256</v>
      </c>
    </row>
    <row r="14" spans="1:26" x14ac:dyDescent="0.25">
      <c r="A14" s="25" t="s">
        <v>1260</v>
      </c>
      <c r="B14" s="25" t="s">
        <v>1261</v>
      </c>
      <c r="C14" s="25" t="s">
        <v>131</v>
      </c>
      <c r="D14" t="s">
        <v>1247</v>
      </c>
      <c r="E14" s="26" t="s">
        <v>1146</v>
      </c>
      <c r="F14" s="15" t="s">
        <v>134</v>
      </c>
      <c r="G14" s="15" t="s">
        <v>1167</v>
      </c>
      <c r="H14" s="31" t="s">
        <v>1173</v>
      </c>
      <c r="I14" s="15" t="s">
        <v>1168</v>
      </c>
      <c r="J14" s="15" t="s">
        <v>1172</v>
      </c>
      <c r="K14" s="27"/>
      <c r="L14" s="15" t="s">
        <v>1170</v>
      </c>
      <c r="N14" s="15" t="s">
        <v>1171</v>
      </c>
      <c r="O14" s="15">
        <v>2022</v>
      </c>
      <c r="P14" s="15">
        <v>12</v>
      </c>
      <c r="Q14" s="29" t="str">
        <f>"11-14"</f>
        <v>11-14</v>
      </c>
      <c r="R14" s="25" t="s">
        <v>340</v>
      </c>
      <c r="S14" s="25" t="s">
        <v>131</v>
      </c>
    </row>
    <row r="15" spans="1:26" x14ac:dyDescent="0.25">
      <c r="A15" t="s">
        <v>1131</v>
      </c>
      <c r="B15" t="s">
        <v>69</v>
      </c>
      <c r="C15" t="s">
        <v>136</v>
      </c>
      <c r="D15" t="s">
        <v>70</v>
      </c>
      <c r="E15" t="s">
        <v>378</v>
      </c>
      <c r="F15" s="15" t="s">
        <v>134</v>
      </c>
      <c r="G15" s="15" t="s">
        <v>962</v>
      </c>
      <c r="H15" s="15" t="s">
        <v>964</v>
      </c>
      <c r="I15" s="15" t="s">
        <v>402</v>
      </c>
      <c r="J15" s="15" t="s">
        <v>963</v>
      </c>
      <c r="O15" s="15">
        <v>2016</v>
      </c>
      <c r="P15" s="15">
        <v>7</v>
      </c>
      <c r="Q15" s="13" t="s">
        <v>783</v>
      </c>
      <c r="R15" s="25" t="s">
        <v>68</v>
      </c>
      <c r="S15" s="25" t="s">
        <v>136</v>
      </c>
    </row>
    <row r="16" spans="1:26" ht="18.75" customHeight="1" x14ac:dyDescent="0.25">
      <c r="A16" t="s">
        <v>1011</v>
      </c>
      <c r="B16" t="s">
        <v>230</v>
      </c>
      <c r="C16" t="s">
        <v>141</v>
      </c>
      <c r="D16" t="s">
        <v>231</v>
      </c>
      <c r="E16" t="s">
        <v>905</v>
      </c>
      <c r="F16" s="15" t="s">
        <v>134</v>
      </c>
      <c r="G16" s="15" t="s">
        <v>819</v>
      </c>
      <c r="H16" s="15" t="s">
        <v>603</v>
      </c>
      <c r="I16" s="15" t="s">
        <v>298</v>
      </c>
      <c r="J16" s="15" t="s">
        <v>604</v>
      </c>
      <c r="O16" s="15">
        <v>2011</v>
      </c>
      <c r="P16" s="15">
        <v>2</v>
      </c>
      <c r="Q16" s="13" t="s">
        <v>913</v>
      </c>
    </row>
    <row r="17" spans="1:26" x14ac:dyDescent="0.25">
      <c r="A17" s="25" t="s">
        <v>1258</v>
      </c>
      <c r="B17" s="25" t="s">
        <v>1259</v>
      </c>
      <c r="C17" s="25" t="s">
        <v>206</v>
      </c>
      <c r="D17" t="s">
        <v>1249</v>
      </c>
      <c r="E17" s="26" t="s">
        <v>1145</v>
      </c>
      <c r="F17" s="15" t="s">
        <v>134</v>
      </c>
      <c r="G17" s="15" t="s">
        <v>605</v>
      </c>
      <c r="H17" s="31" t="s">
        <v>1174</v>
      </c>
      <c r="J17" s="15" t="s">
        <v>1176</v>
      </c>
      <c r="K17" s="15" t="s">
        <v>1243</v>
      </c>
      <c r="L17" s="15" t="s">
        <v>1175</v>
      </c>
      <c r="O17" s="15">
        <v>2022</v>
      </c>
      <c r="P17" s="15">
        <v>12</v>
      </c>
      <c r="Q17" s="29" t="str">
        <f>"1-10"</f>
        <v>1-10</v>
      </c>
      <c r="R17" s="25" t="s">
        <v>1092</v>
      </c>
      <c r="S17" s="25" t="s">
        <v>206</v>
      </c>
    </row>
    <row r="18" spans="1:26" x14ac:dyDescent="0.25">
      <c r="A18" t="s">
        <v>1287</v>
      </c>
      <c r="B18" t="s">
        <v>61</v>
      </c>
      <c r="C18" t="s">
        <v>182</v>
      </c>
      <c r="D18" t="s">
        <v>183</v>
      </c>
      <c r="E18" t="s">
        <v>561</v>
      </c>
      <c r="F18" s="15" t="s">
        <v>134</v>
      </c>
      <c r="G18" s="15" t="s">
        <v>454</v>
      </c>
      <c r="H18" s="15" t="s">
        <v>858</v>
      </c>
      <c r="I18" s="15" t="s">
        <v>457</v>
      </c>
      <c r="J18" s="15" t="s">
        <v>857</v>
      </c>
      <c r="O18" s="15">
        <v>2012</v>
      </c>
      <c r="P18" s="15">
        <v>3</v>
      </c>
      <c r="Q18" s="13" t="s">
        <v>933</v>
      </c>
      <c r="R18" s="25" t="s">
        <v>560</v>
      </c>
      <c r="S18" s="25" t="s">
        <v>182</v>
      </c>
    </row>
    <row r="19" spans="1:26" x14ac:dyDescent="0.25">
      <c r="A19" t="s">
        <v>95</v>
      </c>
      <c r="B19" t="s">
        <v>8</v>
      </c>
      <c r="C19" t="s">
        <v>147</v>
      </c>
      <c r="D19" t="s">
        <v>118</v>
      </c>
      <c r="E19" t="s">
        <v>596</v>
      </c>
      <c r="F19" s="15" t="s">
        <v>134</v>
      </c>
      <c r="G19" s="15" t="s">
        <v>607</v>
      </c>
      <c r="H19" s="15" t="s">
        <v>608</v>
      </c>
      <c r="I19" s="15" t="s">
        <v>877</v>
      </c>
      <c r="J19" s="15" t="s">
        <v>302</v>
      </c>
      <c r="O19" s="15">
        <v>2011</v>
      </c>
      <c r="P19" s="15">
        <v>2</v>
      </c>
      <c r="Q19" s="13" t="s">
        <v>944</v>
      </c>
      <c r="R19" s="25" t="s">
        <v>595</v>
      </c>
      <c r="S19" s="25" t="s">
        <v>211</v>
      </c>
    </row>
    <row r="20" spans="1:26" x14ac:dyDescent="0.25">
      <c r="A20" t="s">
        <v>93</v>
      </c>
      <c r="B20" t="s">
        <v>991</v>
      </c>
      <c r="C20" t="s">
        <v>260</v>
      </c>
      <c r="D20" s="12" t="s">
        <v>306</v>
      </c>
      <c r="E20" t="s">
        <v>30</v>
      </c>
      <c r="F20" s="15" t="s">
        <v>201</v>
      </c>
      <c r="G20" s="15" t="s">
        <v>274</v>
      </c>
      <c r="H20" s="15" t="s">
        <v>303</v>
      </c>
      <c r="I20" s="15" t="s">
        <v>301</v>
      </c>
      <c r="J20" s="15" t="s">
        <v>302</v>
      </c>
      <c r="K20" s="15" t="s">
        <v>906</v>
      </c>
      <c r="O20" s="15">
        <v>2019</v>
      </c>
      <c r="P20" s="15">
        <v>10</v>
      </c>
      <c r="Q20" s="13" t="s">
        <v>766</v>
      </c>
    </row>
    <row r="21" spans="1:26" x14ac:dyDescent="0.25">
      <c r="A21" s="25" t="s">
        <v>1264</v>
      </c>
      <c r="B21" s="25" t="s">
        <v>1265</v>
      </c>
      <c r="C21" s="25" t="s">
        <v>139</v>
      </c>
      <c r="D21" t="s">
        <v>1246</v>
      </c>
      <c r="E21" s="26" t="s">
        <v>1148</v>
      </c>
      <c r="F21" s="15" t="s">
        <v>134</v>
      </c>
      <c r="G21" s="30" t="s">
        <v>266</v>
      </c>
      <c r="H21" s="30" t="s">
        <v>1181</v>
      </c>
      <c r="I21" s="15" t="s">
        <v>1045</v>
      </c>
      <c r="J21" s="15" t="s">
        <v>1182</v>
      </c>
      <c r="K21" s="15" t="s">
        <v>266</v>
      </c>
      <c r="L21" s="15" t="s">
        <v>611</v>
      </c>
      <c r="N21" s="15" t="s">
        <v>1183</v>
      </c>
      <c r="O21" s="15">
        <v>2022</v>
      </c>
      <c r="P21" s="15">
        <v>12</v>
      </c>
      <c r="Q21" s="15" t="s">
        <v>1166</v>
      </c>
      <c r="R21" s="25" t="s">
        <v>1159</v>
      </c>
      <c r="S21" s="25" t="s">
        <v>139</v>
      </c>
      <c r="T21" s="25" t="s">
        <v>1163</v>
      </c>
      <c r="U21" s="25" t="s">
        <v>139</v>
      </c>
    </row>
    <row r="22" spans="1:26" x14ac:dyDescent="0.25">
      <c r="A22" t="s">
        <v>1126</v>
      </c>
      <c r="B22" t="s">
        <v>151</v>
      </c>
      <c r="C22" t="s">
        <v>250</v>
      </c>
      <c r="D22" t="s">
        <v>232</v>
      </c>
      <c r="E22" t="s">
        <v>511</v>
      </c>
      <c r="F22" s="15" t="s">
        <v>134</v>
      </c>
      <c r="G22" s="32" t="s">
        <v>616</v>
      </c>
      <c r="H22" s="15" t="s">
        <v>358</v>
      </c>
      <c r="I22" s="32" t="s">
        <v>359</v>
      </c>
      <c r="J22" s="15" t="s">
        <v>838</v>
      </c>
      <c r="O22" s="15">
        <v>2013</v>
      </c>
      <c r="P22" s="15">
        <v>4</v>
      </c>
      <c r="Q22" s="13" t="s">
        <v>922</v>
      </c>
      <c r="R22" s="25" t="s">
        <v>336</v>
      </c>
      <c r="S22" s="25" t="s">
        <v>250</v>
      </c>
    </row>
    <row r="23" spans="1:26" x14ac:dyDescent="0.25">
      <c r="A23" t="s">
        <v>104</v>
      </c>
      <c r="B23" t="s">
        <v>44</v>
      </c>
      <c r="C23" t="s">
        <v>139</v>
      </c>
      <c r="D23" t="s">
        <v>180</v>
      </c>
      <c r="E23" t="s">
        <v>1060</v>
      </c>
      <c r="F23" s="15" t="s">
        <v>134</v>
      </c>
      <c r="G23" s="15" t="s">
        <v>1062</v>
      </c>
      <c r="H23" s="15" t="s">
        <v>1063</v>
      </c>
      <c r="I23" s="15" t="s">
        <v>1064</v>
      </c>
      <c r="J23" s="15" t="s">
        <v>1065</v>
      </c>
      <c r="O23" s="15">
        <v>2020</v>
      </c>
      <c r="P23" s="15">
        <v>11</v>
      </c>
      <c r="Q23" s="15" t="s">
        <v>801</v>
      </c>
      <c r="R23" s="25" t="s">
        <v>694</v>
      </c>
      <c r="S23" s="25" t="s">
        <v>139</v>
      </c>
      <c r="T23" s="25" t="s">
        <v>1061</v>
      </c>
      <c r="U23" s="25" t="s">
        <v>159</v>
      </c>
    </row>
    <row r="24" spans="1:26" x14ac:dyDescent="0.25">
      <c r="A24" t="s">
        <v>129</v>
      </c>
      <c r="B24" t="s">
        <v>96</v>
      </c>
      <c r="C24" t="s">
        <v>130</v>
      </c>
      <c r="D24" t="s">
        <v>97</v>
      </c>
      <c r="E24" t="s">
        <v>517</v>
      </c>
      <c r="F24" s="15" t="s">
        <v>201</v>
      </c>
      <c r="G24" s="15" t="s">
        <v>498</v>
      </c>
      <c r="H24" s="15" t="s">
        <v>841</v>
      </c>
      <c r="I24" s="15" t="s">
        <v>251</v>
      </c>
      <c r="J24" s="15" t="s">
        <v>842</v>
      </c>
      <c r="O24" s="15">
        <v>2013</v>
      </c>
      <c r="P24" s="15">
        <v>4</v>
      </c>
      <c r="Q24" s="13" t="s">
        <v>925</v>
      </c>
      <c r="R24" s="25" t="s">
        <v>515</v>
      </c>
      <c r="S24" s="25" t="s">
        <v>130</v>
      </c>
      <c r="T24" s="25" t="s">
        <v>516</v>
      </c>
      <c r="U24" s="25" t="s">
        <v>130</v>
      </c>
    </row>
    <row r="25" spans="1:26" x14ac:dyDescent="0.25">
      <c r="A25" t="s">
        <v>1128</v>
      </c>
      <c r="B25" t="s">
        <v>4</v>
      </c>
      <c r="C25" t="s">
        <v>174</v>
      </c>
      <c r="D25" s="9" t="s">
        <v>34</v>
      </c>
      <c r="E25" t="s">
        <v>20</v>
      </c>
      <c r="F25" s="15" t="s">
        <v>201</v>
      </c>
      <c r="G25" s="15" t="s">
        <v>251</v>
      </c>
      <c r="H25" s="15" t="s">
        <v>300</v>
      </c>
      <c r="I25" s="15" t="s">
        <v>298</v>
      </c>
      <c r="J25" s="15" t="s">
        <v>299</v>
      </c>
      <c r="O25" s="15">
        <v>2019</v>
      </c>
      <c r="P25" s="15">
        <v>10</v>
      </c>
      <c r="Q25" s="13" t="s">
        <v>765</v>
      </c>
      <c r="R25" s="25" t="s">
        <v>738</v>
      </c>
      <c r="S25" s="25" t="s">
        <v>259</v>
      </c>
      <c r="T25" s="25" t="s">
        <v>737</v>
      </c>
      <c r="U25" s="25" t="s">
        <v>259</v>
      </c>
    </row>
    <row r="26" spans="1:26" x14ac:dyDescent="0.25">
      <c r="A26" t="s">
        <v>1128</v>
      </c>
      <c r="B26" t="s">
        <v>4</v>
      </c>
      <c r="C26" t="s">
        <v>174</v>
      </c>
      <c r="D26" t="s">
        <v>34</v>
      </c>
      <c r="E26" t="s">
        <v>387</v>
      </c>
      <c r="F26" s="15" t="s">
        <v>201</v>
      </c>
      <c r="G26" s="15" t="s">
        <v>407</v>
      </c>
      <c r="H26" s="15" t="s">
        <v>810</v>
      </c>
      <c r="I26" s="15" t="s">
        <v>408</v>
      </c>
      <c r="J26" s="15" t="s">
        <v>409</v>
      </c>
      <c r="O26" s="15">
        <v>2016</v>
      </c>
      <c r="P26" s="15">
        <v>7</v>
      </c>
      <c r="Q26" s="13" t="s">
        <v>789</v>
      </c>
      <c r="R26" s="25" t="s">
        <v>392</v>
      </c>
      <c r="S26" s="25" t="s">
        <v>174</v>
      </c>
    </row>
    <row r="27" spans="1:26" x14ac:dyDescent="0.25">
      <c r="A27" t="s">
        <v>1003</v>
      </c>
      <c r="B27" t="s">
        <v>1004</v>
      </c>
      <c r="C27" t="s">
        <v>193</v>
      </c>
      <c r="D27" t="s">
        <v>121</v>
      </c>
      <c r="E27" t="s">
        <v>424</v>
      </c>
      <c r="F27" s="15" t="s">
        <v>201</v>
      </c>
      <c r="G27" s="15" t="s">
        <v>273</v>
      </c>
      <c r="H27" s="15" t="s">
        <v>659</v>
      </c>
      <c r="I27" s="15" t="s">
        <v>407</v>
      </c>
      <c r="J27" s="15" t="s">
        <v>658</v>
      </c>
      <c r="O27" s="15">
        <v>2015</v>
      </c>
      <c r="P27" s="15">
        <v>6</v>
      </c>
      <c r="Q27" s="13" t="s">
        <v>786</v>
      </c>
      <c r="R27" s="25" t="s">
        <v>122</v>
      </c>
    </row>
    <row r="28" spans="1:26" x14ac:dyDescent="0.25">
      <c r="A28" t="s">
        <v>1127</v>
      </c>
      <c r="B28" t="s">
        <v>128</v>
      </c>
      <c r="C28" t="s">
        <v>250</v>
      </c>
      <c r="D28" s="7" t="s">
        <v>233</v>
      </c>
      <c r="E28" t="s">
        <v>339</v>
      </c>
      <c r="F28" s="15" t="s">
        <v>134</v>
      </c>
      <c r="G28" s="32" t="s">
        <v>616</v>
      </c>
      <c r="H28" s="15" t="s">
        <v>358</v>
      </c>
      <c r="I28" s="32" t="s">
        <v>359</v>
      </c>
      <c r="J28" s="15" t="s">
        <v>360</v>
      </c>
      <c r="O28" s="15">
        <v>2017</v>
      </c>
      <c r="P28" s="15">
        <v>8</v>
      </c>
      <c r="Q28" s="13" t="s">
        <v>773</v>
      </c>
      <c r="R28" s="25" t="s">
        <v>337</v>
      </c>
      <c r="S28" s="25" t="s">
        <v>250</v>
      </c>
      <c r="T28" s="25" t="s">
        <v>338</v>
      </c>
      <c r="U28" s="25" t="s">
        <v>250</v>
      </c>
    </row>
    <row r="29" spans="1:26" x14ac:dyDescent="0.25">
      <c r="A29" s="33" t="s">
        <v>1342</v>
      </c>
      <c r="B29" s="33" t="s">
        <v>1343</v>
      </c>
      <c r="C29" s="33" t="s">
        <v>1211</v>
      </c>
      <c r="D29" s="33" t="s">
        <v>1254</v>
      </c>
      <c r="E29" s="33" t="s">
        <v>1304</v>
      </c>
      <c r="F29" s="36" t="s">
        <v>201</v>
      </c>
      <c r="G29" s="36" t="s">
        <v>906</v>
      </c>
      <c r="H29" s="36" t="s">
        <v>1327</v>
      </c>
      <c r="I29" s="36" t="s">
        <v>1326</v>
      </c>
      <c r="J29" s="36" t="s">
        <v>1230</v>
      </c>
      <c r="K29" s="36"/>
      <c r="L29" s="36" t="s">
        <v>1328</v>
      </c>
      <c r="M29" s="36"/>
      <c r="N29" s="36" t="s">
        <v>1329</v>
      </c>
      <c r="O29" s="36">
        <v>2023</v>
      </c>
      <c r="P29" s="36">
        <v>14</v>
      </c>
      <c r="Q29" s="36" t="str">
        <f>"39-47"</f>
        <v>39-47</v>
      </c>
      <c r="R29" s="33" t="s">
        <v>1306</v>
      </c>
      <c r="S29" s="33" t="s">
        <v>1211</v>
      </c>
      <c r="T29" s="33"/>
      <c r="U29" s="33"/>
      <c r="V29" s="33"/>
      <c r="W29" s="33"/>
      <c r="X29" s="33"/>
      <c r="Y29" s="34"/>
      <c r="Z29" s="35"/>
    </row>
    <row r="30" spans="1:26" x14ac:dyDescent="0.25">
      <c r="A30" s="25" t="s">
        <v>57</v>
      </c>
      <c r="B30" s="25" t="s">
        <v>1257</v>
      </c>
      <c r="C30" s="25" t="s">
        <v>1209</v>
      </c>
      <c r="D30" s="25" t="s">
        <v>177</v>
      </c>
      <c r="E30" s="25" t="s">
        <v>1203</v>
      </c>
      <c r="F30" s="27" t="s">
        <v>134</v>
      </c>
      <c r="G30" s="27" t="s">
        <v>266</v>
      </c>
      <c r="H30" s="27" t="s">
        <v>1225</v>
      </c>
      <c r="I30" s="27" t="s">
        <v>621</v>
      </c>
      <c r="J30" s="27" t="s">
        <v>1230</v>
      </c>
      <c r="K30" s="27"/>
      <c r="L30" s="27" t="s">
        <v>1234</v>
      </c>
      <c r="M30" s="27"/>
      <c r="N30" s="27" t="s">
        <v>1238</v>
      </c>
      <c r="O30" s="27">
        <v>2022</v>
      </c>
      <c r="P30" s="27">
        <v>13</v>
      </c>
      <c r="Q30" s="27" t="s">
        <v>1240</v>
      </c>
      <c r="R30" s="25" t="s">
        <v>952</v>
      </c>
      <c r="S30" s="25" t="s">
        <v>174</v>
      </c>
      <c r="T30" s="25" t="s">
        <v>392</v>
      </c>
      <c r="U30" s="25" t="s">
        <v>174</v>
      </c>
      <c r="V30" s="25" t="s">
        <v>1213</v>
      </c>
      <c r="W30" s="25" t="s">
        <v>174</v>
      </c>
      <c r="X30" s="25" t="s">
        <v>569</v>
      </c>
      <c r="Y30" s="25" t="s">
        <v>174</v>
      </c>
    </row>
    <row r="31" spans="1:26" x14ac:dyDescent="0.25">
      <c r="A31" t="s">
        <v>129</v>
      </c>
      <c r="B31" t="s">
        <v>96</v>
      </c>
      <c r="C31" t="s">
        <v>130</v>
      </c>
      <c r="D31" t="s">
        <v>97</v>
      </c>
      <c r="E31" t="s">
        <v>720</v>
      </c>
      <c r="F31" s="15" t="s">
        <v>201</v>
      </c>
      <c r="G31" s="15" t="s">
        <v>251</v>
      </c>
      <c r="H31" s="15" t="s">
        <v>889</v>
      </c>
      <c r="I31" s="15" t="s">
        <v>498</v>
      </c>
      <c r="J31" s="15" t="s">
        <v>890</v>
      </c>
      <c r="O31" s="15">
        <v>2010</v>
      </c>
      <c r="P31" s="15">
        <v>1</v>
      </c>
      <c r="Q31" s="13" t="s">
        <v>949</v>
      </c>
      <c r="R31" s="25" t="s">
        <v>718</v>
      </c>
      <c r="S31" s="25" t="s">
        <v>130</v>
      </c>
      <c r="T31" s="25" t="s">
        <v>719</v>
      </c>
      <c r="U31" s="25" t="s">
        <v>130</v>
      </c>
    </row>
    <row r="32" spans="1:26" x14ac:dyDescent="0.25">
      <c r="A32" t="s">
        <v>127</v>
      </c>
      <c r="B32" t="s">
        <v>115</v>
      </c>
      <c r="C32" t="s">
        <v>181</v>
      </c>
      <c r="D32" t="s">
        <v>116</v>
      </c>
      <c r="E32" t="s">
        <v>530</v>
      </c>
      <c r="F32" s="15" t="s">
        <v>134</v>
      </c>
      <c r="G32" s="15" t="s">
        <v>541</v>
      </c>
      <c r="H32" s="15" t="s">
        <v>542</v>
      </c>
      <c r="I32" s="15" t="s">
        <v>543</v>
      </c>
      <c r="J32" s="15" t="s">
        <v>544</v>
      </c>
      <c r="O32" s="15">
        <v>2013</v>
      </c>
      <c r="P32" s="15">
        <v>4</v>
      </c>
      <c r="Q32" s="13" t="s">
        <v>929</v>
      </c>
    </row>
    <row r="33" spans="1:26" ht="18.75" customHeight="1" x14ac:dyDescent="0.25">
      <c r="A33" t="s">
        <v>58</v>
      </c>
      <c r="B33" t="s">
        <v>109</v>
      </c>
      <c r="C33" t="s">
        <v>162</v>
      </c>
      <c r="D33" t="s">
        <v>110</v>
      </c>
      <c r="E33" t="s">
        <v>448</v>
      </c>
      <c r="F33" s="15" t="s">
        <v>134</v>
      </c>
      <c r="G33" s="15" t="s">
        <v>463</v>
      </c>
      <c r="H33" s="15" t="s">
        <v>673</v>
      </c>
      <c r="I33" s="15" t="s">
        <v>674</v>
      </c>
      <c r="J33" s="15" t="s">
        <v>675</v>
      </c>
      <c r="O33" s="15">
        <v>2015</v>
      </c>
      <c r="P33" s="15">
        <v>6</v>
      </c>
      <c r="Q33" s="13" t="s">
        <v>805</v>
      </c>
    </row>
    <row r="34" spans="1:26" x14ac:dyDescent="0.25">
      <c r="A34" t="s">
        <v>1123</v>
      </c>
      <c r="B34" t="s">
        <v>1124</v>
      </c>
      <c r="C34" t="s">
        <v>181</v>
      </c>
      <c r="D34" t="s">
        <v>223</v>
      </c>
      <c r="E34" t="s">
        <v>833</v>
      </c>
      <c r="F34" s="15" t="s">
        <v>134</v>
      </c>
      <c r="G34" s="15" t="s">
        <v>535</v>
      </c>
      <c r="H34" s="15" t="s">
        <v>834</v>
      </c>
      <c r="I34" s="15" t="s">
        <v>536</v>
      </c>
      <c r="J34" s="15" t="s">
        <v>835</v>
      </c>
      <c r="O34" s="15">
        <v>2013</v>
      </c>
      <c r="P34" s="15">
        <v>4</v>
      </c>
      <c r="Q34" s="13" t="s">
        <v>920</v>
      </c>
      <c r="R34" s="25" t="s">
        <v>508</v>
      </c>
      <c r="S34" s="25" t="s">
        <v>181</v>
      </c>
    </row>
    <row r="35" spans="1:26" x14ac:dyDescent="0.25">
      <c r="A35" t="s">
        <v>59</v>
      </c>
      <c r="B35" t="s">
        <v>120</v>
      </c>
      <c r="C35" t="s">
        <v>135</v>
      </c>
      <c r="D35" t="s">
        <v>132</v>
      </c>
      <c r="E35" t="s">
        <v>725</v>
      </c>
      <c r="F35" s="15" t="s">
        <v>134</v>
      </c>
      <c r="G35" s="15" t="s">
        <v>292</v>
      </c>
      <c r="H35" s="15" t="s">
        <v>894</v>
      </c>
      <c r="I35" s="15" t="s">
        <v>605</v>
      </c>
      <c r="J35" s="15" t="s">
        <v>893</v>
      </c>
      <c r="O35" s="15">
        <v>2010</v>
      </c>
      <c r="P35" s="15">
        <v>1</v>
      </c>
      <c r="Q35" s="13" t="s">
        <v>951</v>
      </c>
      <c r="R35" s="25" t="s">
        <v>724</v>
      </c>
      <c r="S35" s="25" t="s">
        <v>135</v>
      </c>
    </row>
    <row r="36" spans="1:26" x14ac:dyDescent="0.25">
      <c r="A36" t="s">
        <v>1122</v>
      </c>
      <c r="B36" t="s">
        <v>62</v>
      </c>
      <c r="C36" t="s">
        <v>149</v>
      </c>
      <c r="D36" t="s">
        <v>150</v>
      </c>
      <c r="E36" t="s">
        <v>506</v>
      </c>
      <c r="F36" s="15" t="s">
        <v>201</v>
      </c>
      <c r="G36" s="15" t="s">
        <v>298</v>
      </c>
      <c r="H36" s="15" t="s">
        <v>532</v>
      </c>
      <c r="I36" s="15" t="s">
        <v>533</v>
      </c>
      <c r="J36" s="15" t="s">
        <v>534</v>
      </c>
      <c r="O36" s="15">
        <v>2013</v>
      </c>
      <c r="P36" s="15">
        <v>4</v>
      </c>
      <c r="Q36" s="13" t="s">
        <v>919</v>
      </c>
    </row>
    <row r="37" spans="1:26" x14ac:dyDescent="0.25">
      <c r="A37" t="s">
        <v>216</v>
      </c>
      <c r="B37" t="s">
        <v>125</v>
      </c>
      <c r="C37" t="s">
        <v>220</v>
      </c>
      <c r="D37" t="s">
        <v>217</v>
      </c>
      <c r="E37" t="s">
        <v>526</v>
      </c>
      <c r="F37" s="15" t="s">
        <v>134</v>
      </c>
      <c r="G37" s="15" t="s">
        <v>503</v>
      </c>
      <c r="H37" s="15" t="s">
        <v>504</v>
      </c>
      <c r="I37" s="15" t="s">
        <v>505</v>
      </c>
      <c r="J37" s="15" t="s">
        <v>832</v>
      </c>
      <c r="O37" s="15">
        <v>2013</v>
      </c>
      <c r="P37" s="15">
        <v>4</v>
      </c>
      <c r="Q37" s="13" t="s">
        <v>801</v>
      </c>
      <c r="R37" s="25" t="s">
        <v>67</v>
      </c>
      <c r="S37" s="25" t="s">
        <v>220</v>
      </c>
    </row>
    <row r="38" spans="1:26" x14ac:dyDescent="0.25">
      <c r="A38" t="s">
        <v>216</v>
      </c>
      <c r="B38" t="s">
        <v>1007</v>
      </c>
      <c r="C38" t="s">
        <v>220</v>
      </c>
      <c r="D38" t="s">
        <v>217</v>
      </c>
      <c r="E38" t="s">
        <v>492</v>
      </c>
      <c r="F38" s="15" t="s">
        <v>134</v>
      </c>
      <c r="G38" s="15" t="s">
        <v>503</v>
      </c>
      <c r="H38" s="15" t="s">
        <v>504</v>
      </c>
      <c r="I38" s="15" t="s">
        <v>505</v>
      </c>
      <c r="J38" s="15" t="s">
        <v>832</v>
      </c>
      <c r="O38" s="15">
        <v>2014</v>
      </c>
      <c r="P38" s="15">
        <v>5</v>
      </c>
      <c r="Q38" s="13" t="s">
        <v>918</v>
      </c>
      <c r="R38" s="25" t="s">
        <v>491</v>
      </c>
      <c r="S38" s="25" t="s">
        <v>220</v>
      </c>
    </row>
    <row r="39" spans="1:26" x14ac:dyDescent="0.25">
      <c r="A39" t="s">
        <v>995</v>
      </c>
      <c r="B39" t="s">
        <v>996</v>
      </c>
      <c r="C39" t="s">
        <v>321</v>
      </c>
      <c r="D39" s="9" t="s">
        <v>689</v>
      </c>
      <c r="E39" t="s">
        <v>322</v>
      </c>
      <c r="F39" s="15" t="s">
        <v>134</v>
      </c>
      <c r="G39" s="15" t="s">
        <v>330</v>
      </c>
      <c r="H39" s="15" t="s">
        <v>331</v>
      </c>
      <c r="I39" s="15" t="s">
        <v>612</v>
      </c>
      <c r="J39" s="15" t="s">
        <v>698</v>
      </c>
      <c r="O39" s="15">
        <v>2018</v>
      </c>
      <c r="P39" s="15">
        <v>9</v>
      </c>
      <c r="Q39" s="13" t="s">
        <v>771</v>
      </c>
    </row>
    <row r="40" spans="1:26" x14ac:dyDescent="0.25">
      <c r="A40" s="25" t="s">
        <v>1262</v>
      </c>
      <c r="B40" s="25" t="s">
        <v>1263</v>
      </c>
      <c r="C40" s="25" t="s">
        <v>1033</v>
      </c>
      <c r="D40" t="s">
        <v>1248</v>
      </c>
      <c r="E40" s="26" t="s">
        <v>1147</v>
      </c>
      <c r="F40" s="15" t="s">
        <v>134</v>
      </c>
      <c r="G40" s="30" t="s">
        <v>968</v>
      </c>
      <c r="H40" s="15" t="s">
        <v>1177</v>
      </c>
      <c r="I40" s="15" t="s">
        <v>640</v>
      </c>
      <c r="J40" s="15" t="s">
        <v>1178</v>
      </c>
      <c r="K40" s="27"/>
      <c r="L40" s="15" t="s">
        <v>1179</v>
      </c>
      <c r="N40" s="15" t="s">
        <v>1180</v>
      </c>
      <c r="O40" s="15">
        <v>2022</v>
      </c>
      <c r="P40" s="15">
        <v>12</v>
      </c>
      <c r="Q40" s="15" t="s">
        <v>795</v>
      </c>
      <c r="R40" s="25" t="s">
        <v>1164</v>
      </c>
      <c r="S40" s="25" t="s">
        <v>1033</v>
      </c>
      <c r="T40" s="25" t="s">
        <v>1158</v>
      </c>
      <c r="U40" s="25" t="s">
        <v>1033</v>
      </c>
    </row>
    <row r="41" spans="1:26" ht="18.75" customHeight="1" x14ac:dyDescent="0.25">
      <c r="A41" t="s">
        <v>1002</v>
      </c>
      <c r="B41" t="s">
        <v>1120</v>
      </c>
      <c r="C41" t="s">
        <v>145</v>
      </c>
      <c r="D41" t="s">
        <v>50</v>
      </c>
      <c r="E41" t="s">
        <v>416</v>
      </c>
      <c r="F41" s="15" t="s">
        <v>134</v>
      </c>
      <c r="G41" s="15" t="s">
        <v>452</v>
      </c>
      <c r="H41" s="15" t="s">
        <v>453</v>
      </c>
      <c r="I41" s="15" t="s">
        <v>399</v>
      </c>
      <c r="J41" s="15" t="s">
        <v>651</v>
      </c>
      <c r="O41" s="15">
        <v>2015</v>
      </c>
      <c r="P41" s="15">
        <v>6</v>
      </c>
      <c r="Q41" s="13" t="s">
        <v>795</v>
      </c>
      <c r="R41" s="25" t="s">
        <v>415</v>
      </c>
      <c r="S41" s="25" t="s">
        <v>145</v>
      </c>
    </row>
    <row r="42" spans="1:26" x14ac:dyDescent="0.25">
      <c r="A42" t="s">
        <v>156</v>
      </c>
      <c r="B42" t="s">
        <v>998</v>
      </c>
      <c r="C42" t="s">
        <v>1099</v>
      </c>
      <c r="D42" t="s">
        <v>1097</v>
      </c>
      <c r="E42" t="s">
        <v>1096</v>
      </c>
      <c r="F42" s="15" t="s">
        <v>134</v>
      </c>
      <c r="G42" s="15" t="s">
        <v>612</v>
      </c>
      <c r="H42" s="15" t="s">
        <v>1100</v>
      </c>
      <c r="I42" s="15" t="s">
        <v>1101</v>
      </c>
      <c r="J42" s="15" t="s">
        <v>1102</v>
      </c>
      <c r="O42" s="15">
        <v>2020</v>
      </c>
      <c r="P42" s="15">
        <v>11</v>
      </c>
      <c r="Q42" s="15" t="s">
        <v>1098</v>
      </c>
    </row>
    <row r="43" spans="1:26" x14ac:dyDescent="0.25">
      <c r="A43" s="25" t="s">
        <v>1266</v>
      </c>
      <c r="B43" s="25" t="s">
        <v>1267</v>
      </c>
      <c r="C43" s="25" t="s">
        <v>174</v>
      </c>
      <c r="D43" t="s">
        <v>1250</v>
      </c>
      <c r="E43" s="25" t="s">
        <v>1149</v>
      </c>
      <c r="F43" s="15" t="s">
        <v>201</v>
      </c>
      <c r="G43" s="30" t="s">
        <v>1019</v>
      </c>
      <c r="H43" s="31" t="s">
        <v>1186</v>
      </c>
      <c r="I43" s="15" t="s">
        <v>1184</v>
      </c>
      <c r="J43" s="15" t="s">
        <v>1188</v>
      </c>
      <c r="K43" s="15" t="s">
        <v>498</v>
      </c>
      <c r="L43" s="15" t="s">
        <v>1187</v>
      </c>
      <c r="O43" s="15">
        <v>2022</v>
      </c>
      <c r="P43" s="15">
        <v>12</v>
      </c>
      <c r="Q43" s="15" t="s">
        <v>1273</v>
      </c>
      <c r="R43" s="25" t="s">
        <v>569</v>
      </c>
      <c r="S43" s="25" t="s">
        <v>1162</v>
      </c>
      <c r="T43" s="25" t="s">
        <v>1160</v>
      </c>
      <c r="U43" s="25" t="s">
        <v>1161</v>
      </c>
      <c r="V43" s="25" t="s">
        <v>737</v>
      </c>
      <c r="W43" s="25" t="s">
        <v>1161</v>
      </c>
    </row>
    <row r="44" spans="1:26" x14ac:dyDescent="0.25">
      <c r="A44" t="s">
        <v>1286</v>
      </c>
      <c r="B44" t="s">
        <v>48</v>
      </c>
      <c r="C44" t="s">
        <v>178</v>
      </c>
      <c r="D44" t="s">
        <v>49</v>
      </c>
      <c r="E44" t="s">
        <v>550</v>
      </c>
      <c r="F44" s="15" t="s">
        <v>134</v>
      </c>
      <c r="G44" s="15" t="s">
        <v>264</v>
      </c>
      <c r="H44" s="15" t="s">
        <v>851</v>
      </c>
      <c r="I44" s="15" t="s">
        <v>252</v>
      </c>
      <c r="J44" s="15" t="s">
        <v>576</v>
      </c>
      <c r="O44" s="15">
        <v>2012</v>
      </c>
      <c r="P44" s="15">
        <v>3</v>
      </c>
      <c r="Q44" s="13" t="s">
        <v>930</v>
      </c>
      <c r="R44" s="25" t="s">
        <v>549</v>
      </c>
      <c r="S44" s="25" t="s">
        <v>178</v>
      </c>
    </row>
    <row r="45" spans="1:26" x14ac:dyDescent="0.25">
      <c r="A45" t="s">
        <v>57</v>
      </c>
      <c r="B45" t="s">
        <v>84</v>
      </c>
      <c r="C45" t="s">
        <v>176</v>
      </c>
      <c r="D45" t="s">
        <v>85</v>
      </c>
      <c r="E45" t="s">
        <v>514</v>
      </c>
      <c r="F45" s="15" t="s">
        <v>134</v>
      </c>
      <c r="G45" s="15" t="s">
        <v>978</v>
      </c>
      <c r="H45" s="15" t="s">
        <v>971</v>
      </c>
      <c r="I45" s="15" t="s">
        <v>980</v>
      </c>
      <c r="J45" s="15" t="s">
        <v>972</v>
      </c>
      <c r="K45" s="15" t="s">
        <v>458</v>
      </c>
      <c r="M45" s="15" t="s">
        <v>979</v>
      </c>
      <c r="O45" s="15">
        <v>2013</v>
      </c>
      <c r="P45" s="15">
        <v>4</v>
      </c>
      <c r="Q45" s="13" t="s">
        <v>786</v>
      </c>
      <c r="R45" s="25" t="s">
        <v>431</v>
      </c>
      <c r="S45" s="25" t="s">
        <v>432</v>
      </c>
    </row>
    <row r="46" spans="1:26" x14ac:dyDescent="0.25">
      <c r="A46" s="33" t="s">
        <v>1344</v>
      </c>
      <c r="B46" s="33" t="s">
        <v>1345</v>
      </c>
      <c r="C46" s="33" t="s">
        <v>1309</v>
      </c>
      <c r="D46" s="33" t="s">
        <v>1336</v>
      </c>
      <c r="E46" s="33" t="s">
        <v>1307</v>
      </c>
      <c r="F46" s="36" t="s">
        <v>201</v>
      </c>
      <c r="G46" s="36" t="s">
        <v>1019</v>
      </c>
      <c r="H46" s="36" t="s">
        <v>1333</v>
      </c>
      <c r="I46" s="36" t="s">
        <v>273</v>
      </c>
      <c r="J46" s="36" t="s">
        <v>1332</v>
      </c>
      <c r="K46" s="36"/>
      <c r="L46" s="36" t="s">
        <v>1331</v>
      </c>
      <c r="M46" s="36"/>
      <c r="N46" s="36" t="s">
        <v>1330</v>
      </c>
      <c r="O46" s="36">
        <v>2023</v>
      </c>
      <c r="P46" s="36">
        <v>14</v>
      </c>
      <c r="Q46" s="36" t="str">
        <f>"48-59"</f>
        <v>48-59</v>
      </c>
      <c r="R46" s="33"/>
      <c r="S46" s="33"/>
      <c r="T46" s="33"/>
      <c r="U46" s="33"/>
      <c r="V46" s="33"/>
      <c r="W46" s="33"/>
      <c r="X46" s="33"/>
      <c r="Y46" s="34"/>
      <c r="Z46" s="35"/>
    </row>
    <row r="47" spans="1:26" x14ac:dyDescent="0.25">
      <c r="A47" s="25" t="s">
        <v>1283</v>
      </c>
      <c r="B47" s="25" t="s">
        <v>1256</v>
      </c>
      <c r="C47" s="25" t="s">
        <v>1211</v>
      </c>
      <c r="D47" s="25" t="s">
        <v>1254</v>
      </c>
      <c r="E47" s="25" t="s">
        <v>1201</v>
      </c>
      <c r="F47" s="27" t="s">
        <v>201</v>
      </c>
      <c r="G47" s="27" t="s">
        <v>906</v>
      </c>
      <c r="H47" s="27" t="s">
        <v>1223</v>
      </c>
      <c r="I47" s="27" t="s">
        <v>274</v>
      </c>
      <c r="J47" s="27" t="s">
        <v>1228</v>
      </c>
      <c r="K47" s="27" t="s">
        <v>1242</v>
      </c>
      <c r="L47" s="27" t="s">
        <v>1235</v>
      </c>
      <c r="M47" s="27"/>
      <c r="N47" s="27" t="s">
        <v>1239</v>
      </c>
      <c r="O47" s="27">
        <v>2022</v>
      </c>
      <c r="P47" s="27">
        <v>13</v>
      </c>
      <c r="Q47" s="27" t="s">
        <v>1277</v>
      </c>
      <c r="R47" s="25" t="s">
        <v>1212</v>
      </c>
      <c r="S47" s="25" t="s">
        <v>144</v>
      </c>
    </row>
    <row r="48" spans="1:26" x14ac:dyDescent="0.25">
      <c r="A48" t="s">
        <v>1125</v>
      </c>
      <c r="B48" t="s">
        <v>71</v>
      </c>
      <c r="C48" t="s">
        <v>152</v>
      </c>
      <c r="D48" t="s">
        <v>72</v>
      </c>
      <c r="E48" t="s">
        <v>823</v>
      </c>
      <c r="F48" s="15" t="s">
        <v>201</v>
      </c>
      <c r="G48" s="15" t="s">
        <v>822</v>
      </c>
      <c r="H48" s="15" t="s">
        <v>824</v>
      </c>
      <c r="I48" s="15" t="s">
        <v>906</v>
      </c>
      <c r="J48" s="15" t="s">
        <v>493</v>
      </c>
      <c r="O48" s="15">
        <v>2014</v>
      </c>
      <c r="P48" s="15">
        <v>5</v>
      </c>
      <c r="Q48" s="13" t="s">
        <v>911</v>
      </c>
      <c r="R48" s="25" t="s">
        <v>470</v>
      </c>
      <c r="S48" s="25" t="s">
        <v>152</v>
      </c>
      <c r="T48" s="25" t="s">
        <v>471</v>
      </c>
      <c r="U48" s="25" t="s">
        <v>472</v>
      </c>
    </row>
    <row r="49" spans="1:26" x14ac:dyDescent="0.25">
      <c r="A49" t="s">
        <v>238</v>
      </c>
      <c r="B49" t="s">
        <v>239</v>
      </c>
      <c r="C49" t="s">
        <v>702</v>
      </c>
      <c r="D49" t="s">
        <v>240</v>
      </c>
      <c r="E49" t="s">
        <v>705</v>
      </c>
      <c r="F49" s="15" t="s">
        <v>201</v>
      </c>
      <c r="G49" s="15" t="s">
        <v>402</v>
      </c>
      <c r="H49" s="15" t="s">
        <v>883</v>
      </c>
      <c r="I49" s="15" t="s">
        <v>882</v>
      </c>
      <c r="J49" s="15" t="s">
        <v>884</v>
      </c>
      <c r="O49" s="15">
        <v>2010</v>
      </c>
      <c r="P49" s="15">
        <v>1</v>
      </c>
      <c r="Q49" s="13" t="s">
        <v>946</v>
      </c>
      <c r="R49" s="25" t="s">
        <v>703</v>
      </c>
      <c r="S49" s="25" t="s">
        <v>704</v>
      </c>
    </row>
    <row r="50" spans="1:26" x14ac:dyDescent="0.25">
      <c r="A50" t="s">
        <v>1140</v>
      </c>
      <c r="B50" t="s">
        <v>55</v>
      </c>
      <c r="C50" t="s">
        <v>245</v>
      </c>
      <c r="D50" t="s">
        <v>243</v>
      </c>
      <c r="E50" t="s">
        <v>581</v>
      </c>
      <c r="F50" s="15" t="s">
        <v>201</v>
      </c>
      <c r="G50" s="15" t="s">
        <v>298</v>
      </c>
      <c r="H50" s="15" t="s">
        <v>867</v>
      </c>
      <c r="I50" s="15" t="s">
        <v>407</v>
      </c>
      <c r="J50" s="15" t="s">
        <v>868</v>
      </c>
      <c r="O50" s="15">
        <v>2011</v>
      </c>
      <c r="P50" s="15">
        <v>2</v>
      </c>
      <c r="Q50" s="13" t="s">
        <v>938</v>
      </c>
      <c r="R50" s="25" t="s">
        <v>578</v>
      </c>
      <c r="S50" s="25" t="s">
        <v>242</v>
      </c>
      <c r="T50" s="25" t="s">
        <v>579</v>
      </c>
      <c r="U50" s="25" t="s">
        <v>242</v>
      </c>
    </row>
    <row r="51" spans="1:26" x14ac:dyDescent="0.25">
      <c r="A51" s="25" t="s">
        <v>1285</v>
      </c>
      <c r="B51" s="25" t="s">
        <v>1281</v>
      </c>
      <c r="C51" s="25" t="s">
        <v>199</v>
      </c>
      <c r="D51" s="25" t="s">
        <v>1253</v>
      </c>
      <c r="E51" s="25" t="s">
        <v>1198</v>
      </c>
      <c r="F51" s="27" t="s">
        <v>201</v>
      </c>
      <c r="G51" s="27" t="s">
        <v>849</v>
      </c>
      <c r="H51" s="27" t="s">
        <v>1221</v>
      </c>
      <c r="I51" s="27" t="s">
        <v>263</v>
      </c>
      <c r="J51" s="27" t="s">
        <v>1226</v>
      </c>
      <c r="K51" s="27" t="s">
        <v>1215</v>
      </c>
      <c r="L51" s="27" t="s">
        <v>1231</v>
      </c>
      <c r="M51" s="27"/>
      <c r="N51" s="27"/>
      <c r="O51" s="27">
        <v>2022</v>
      </c>
      <c r="P51" s="27">
        <v>13</v>
      </c>
      <c r="Q51" s="27" t="str">
        <f>"1-17"</f>
        <v>1-17</v>
      </c>
      <c r="R51" s="25" t="s">
        <v>1206</v>
      </c>
      <c r="S51" s="25" t="s">
        <v>1207</v>
      </c>
      <c r="T51" s="25" t="s">
        <v>1278</v>
      </c>
      <c r="U51" s="25" t="s">
        <v>1279</v>
      </c>
    </row>
    <row r="52" spans="1:26" x14ac:dyDescent="0.25">
      <c r="A52" t="s">
        <v>60</v>
      </c>
      <c r="B52" t="s">
        <v>65</v>
      </c>
      <c r="C52" t="s">
        <v>199</v>
      </c>
      <c r="D52" t="s">
        <v>66</v>
      </c>
      <c r="E52" t="s">
        <v>510</v>
      </c>
      <c r="F52" s="15" t="s">
        <v>201</v>
      </c>
      <c r="G52" s="15" t="s">
        <v>252</v>
      </c>
      <c r="H52" s="15" t="s">
        <v>837</v>
      </c>
      <c r="I52" s="15" t="s">
        <v>266</v>
      </c>
      <c r="J52" s="15" t="s">
        <v>836</v>
      </c>
      <c r="O52" s="15">
        <v>2013</v>
      </c>
      <c r="P52" s="15">
        <v>4</v>
      </c>
      <c r="Q52" s="13" t="s">
        <v>921</v>
      </c>
      <c r="R52" s="25" t="s">
        <v>509</v>
      </c>
      <c r="S52" s="25" t="s">
        <v>199</v>
      </c>
    </row>
    <row r="53" spans="1:26" ht="18.75" customHeight="1" x14ac:dyDescent="0.25">
      <c r="A53" t="s">
        <v>104</v>
      </c>
      <c r="B53" t="s">
        <v>44</v>
      </c>
      <c r="C53" t="s">
        <v>139</v>
      </c>
      <c r="D53" t="s">
        <v>180</v>
      </c>
      <c r="E53" t="s">
        <v>522</v>
      </c>
      <c r="F53" s="15" t="s">
        <v>134</v>
      </c>
      <c r="G53" s="15" t="s">
        <v>252</v>
      </c>
      <c r="H53" s="15" t="s">
        <v>837</v>
      </c>
      <c r="I53" s="15" t="s">
        <v>266</v>
      </c>
      <c r="J53" s="15" t="s">
        <v>836</v>
      </c>
      <c r="O53" s="15">
        <v>2013</v>
      </c>
      <c r="P53" s="15">
        <v>4</v>
      </c>
      <c r="Q53" s="13" t="s">
        <v>926</v>
      </c>
      <c r="R53" s="25" t="s">
        <v>519</v>
      </c>
      <c r="S53" s="25" t="s">
        <v>159</v>
      </c>
      <c r="T53" s="25" t="s">
        <v>520</v>
      </c>
      <c r="U53" s="25" t="s">
        <v>521</v>
      </c>
    </row>
    <row r="54" spans="1:26" x14ac:dyDescent="0.25">
      <c r="A54" t="s">
        <v>104</v>
      </c>
      <c r="B54" t="s">
        <v>44</v>
      </c>
      <c r="C54" t="s">
        <v>139</v>
      </c>
      <c r="D54" t="s">
        <v>180</v>
      </c>
      <c r="E54" t="s">
        <v>442</v>
      </c>
      <c r="F54" s="15" t="s">
        <v>134</v>
      </c>
      <c r="G54" s="15" t="s">
        <v>269</v>
      </c>
      <c r="H54" s="15" t="s">
        <v>670</v>
      </c>
      <c r="I54" s="15" t="s">
        <v>461</v>
      </c>
      <c r="J54" s="15" t="s">
        <v>671</v>
      </c>
      <c r="O54" s="15">
        <v>2015</v>
      </c>
      <c r="P54" s="15">
        <v>6</v>
      </c>
      <c r="Q54" s="13" t="s">
        <v>803</v>
      </c>
      <c r="R54" s="25" t="s">
        <v>440</v>
      </c>
      <c r="S54" s="25" t="s">
        <v>139</v>
      </c>
      <c r="T54" s="25" t="s">
        <v>441</v>
      </c>
      <c r="U54" s="25" t="s">
        <v>139</v>
      </c>
    </row>
    <row r="55" spans="1:26" x14ac:dyDescent="0.25">
      <c r="A55" t="s">
        <v>1138</v>
      </c>
      <c r="B55" t="s">
        <v>108</v>
      </c>
      <c r="C55" t="s">
        <v>174</v>
      </c>
      <c r="D55" t="s">
        <v>177</v>
      </c>
      <c r="E55" t="s">
        <v>393</v>
      </c>
      <c r="F55" s="15" t="s">
        <v>134</v>
      </c>
      <c r="G55" s="15" t="s">
        <v>642</v>
      </c>
      <c r="H55" s="15" t="s">
        <v>643</v>
      </c>
      <c r="I55" s="15" t="s">
        <v>640</v>
      </c>
      <c r="J55" s="15" t="s">
        <v>641</v>
      </c>
      <c r="O55" s="15">
        <v>2016</v>
      </c>
      <c r="P55" s="15">
        <v>7</v>
      </c>
      <c r="Q55" s="13" t="s">
        <v>791</v>
      </c>
      <c r="R55" s="25" t="s">
        <v>391</v>
      </c>
      <c r="S55" s="25" t="s">
        <v>174</v>
      </c>
      <c r="T55" s="25" t="s">
        <v>392</v>
      </c>
      <c r="U55" s="25" t="s">
        <v>174</v>
      </c>
    </row>
    <row r="56" spans="1:26" x14ac:dyDescent="0.25">
      <c r="A56" s="33" t="s">
        <v>1337</v>
      </c>
      <c r="B56" s="33" t="s">
        <v>1338</v>
      </c>
      <c r="C56" s="33" t="s">
        <v>1292</v>
      </c>
      <c r="D56" s="33" t="s">
        <v>1334</v>
      </c>
      <c r="E56" s="33" t="s">
        <v>1296</v>
      </c>
      <c r="F56" s="36" t="s">
        <v>201</v>
      </c>
      <c r="G56" s="36" t="s">
        <v>907</v>
      </c>
      <c r="H56" s="36" t="s">
        <v>1310</v>
      </c>
      <c r="I56" s="36" t="s">
        <v>264</v>
      </c>
      <c r="J56" s="36" t="s">
        <v>1311</v>
      </c>
      <c r="K56" s="36"/>
      <c r="L56" s="36" t="s">
        <v>1312</v>
      </c>
      <c r="M56" s="36"/>
      <c r="N56" s="36" t="s">
        <v>1313</v>
      </c>
      <c r="O56" s="36">
        <v>2023</v>
      </c>
      <c r="P56" s="36">
        <v>14</v>
      </c>
      <c r="Q56" s="36" t="str">
        <f>"1-10"</f>
        <v>1-10</v>
      </c>
      <c r="R56" s="33" t="s">
        <v>1293</v>
      </c>
      <c r="S56" s="33" t="s">
        <v>1294</v>
      </c>
      <c r="T56" s="33"/>
      <c r="U56" s="33"/>
      <c r="V56" s="33"/>
      <c r="W56" s="33"/>
      <c r="X56" s="33"/>
      <c r="Y56" s="34"/>
      <c r="Z56" s="35"/>
    </row>
    <row r="57" spans="1:26" x14ac:dyDescent="0.25">
      <c r="A57" t="s">
        <v>93</v>
      </c>
      <c r="B57" t="s">
        <v>991</v>
      </c>
      <c r="C57" t="s">
        <v>260</v>
      </c>
      <c r="D57" t="s">
        <v>306</v>
      </c>
      <c r="E57" t="s">
        <v>1024</v>
      </c>
      <c r="F57" s="15" t="s">
        <v>201</v>
      </c>
      <c r="G57" s="15" t="s">
        <v>1019</v>
      </c>
      <c r="H57" s="15" t="s">
        <v>1038</v>
      </c>
      <c r="I57" s="15" t="s">
        <v>1026</v>
      </c>
      <c r="J57" s="15" t="s">
        <v>1025</v>
      </c>
      <c r="K57" s="15" t="s">
        <v>1027</v>
      </c>
      <c r="L57" s="15" t="s">
        <v>1028</v>
      </c>
      <c r="O57" s="15">
        <v>2020</v>
      </c>
      <c r="P57" s="15">
        <v>11</v>
      </c>
      <c r="Q57" s="15" t="s">
        <v>1029</v>
      </c>
    </row>
    <row r="58" spans="1:26" x14ac:dyDescent="0.25">
      <c r="A58" t="s">
        <v>1107</v>
      </c>
      <c r="B58" t="s">
        <v>1108</v>
      </c>
      <c r="C58" t="s">
        <v>139</v>
      </c>
      <c r="D58" t="s">
        <v>1044</v>
      </c>
      <c r="E58" t="s">
        <v>1042</v>
      </c>
      <c r="F58" s="15" t="s">
        <v>134</v>
      </c>
      <c r="G58" s="15" t="s">
        <v>1045</v>
      </c>
      <c r="H58" s="15" t="s">
        <v>1048</v>
      </c>
      <c r="I58" s="15" t="s">
        <v>1046</v>
      </c>
      <c r="J58" s="15" t="s">
        <v>1049</v>
      </c>
      <c r="O58" s="15">
        <v>2020</v>
      </c>
      <c r="P58" s="15">
        <v>11</v>
      </c>
      <c r="Q58" s="15" t="s">
        <v>1047</v>
      </c>
    </row>
    <row r="59" spans="1:26" x14ac:dyDescent="0.25">
      <c r="A59" t="s">
        <v>1282</v>
      </c>
      <c r="B59" t="s">
        <v>988</v>
      </c>
      <c r="C59" t="s">
        <v>206</v>
      </c>
      <c r="D59" s="11" t="s">
        <v>41</v>
      </c>
      <c r="E59" t="s">
        <v>26</v>
      </c>
      <c r="F59" s="15" t="s">
        <v>134</v>
      </c>
      <c r="G59" s="15" t="s">
        <v>285</v>
      </c>
      <c r="H59" s="15" t="s">
        <v>959</v>
      </c>
      <c r="I59" s="15" t="s">
        <v>287</v>
      </c>
      <c r="J59" s="15" t="s">
        <v>960</v>
      </c>
      <c r="K59" s="15" t="s">
        <v>977</v>
      </c>
      <c r="O59" s="15">
        <v>2019</v>
      </c>
      <c r="P59" s="15">
        <v>10</v>
      </c>
      <c r="Q59" s="13" t="s">
        <v>814</v>
      </c>
      <c r="R59" s="25" t="s">
        <v>679</v>
      </c>
      <c r="S59" s="25" t="s">
        <v>206</v>
      </c>
      <c r="T59" s="25" t="s">
        <v>734</v>
      </c>
      <c r="U59" s="25" t="s">
        <v>257</v>
      </c>
    </row>
    <row r="60" spans="1:26" x14ac:dyDescent="0.25">
      <c r="A60" t="s">
        <v>1284</v>
      </c>
      <c r="B60" t="s">
        <v>82</v>
      </c>
      <c r="C60" t="s">
        <v>158</v>
      </c>
      <c r="D60" s="4" t="s">
        <v>210</v>
      </c>
      <c r="E60" t="s">
        <v>512</v>
      </c>
      <c r="F60" s="15" t="s">
        <v>201</v>
      </c>
      <c r="G60" s="15" t="s">
        <v>495</v>
      </c>
      <c r="H60" s="15" t="s">
        <v>839</v>
      </c>
      <c r="I60" s="15" t="s">
        <v>840</v>
      </c>
      <c r="J60" s="15" t="s">
        <v>357</v>
      </c>
      <c r="O60" s="15">
        <v>2013</v>
      </c>
      <c r="P60" s="15">
        <v>4</v>
      </c>
      <c r="Q60" s="13" t="s">
        <v>923</v>
      </c>
      <c r="R60" s="25" t="s">
        <v>427</v>
      </c>
      <c r="S60" s="25" t="s">
        <v>158</v>
      </c>
      <c r="T60" s="25" t="s">
        <v>428</v>
      </c>
      <c r="U60" s="25" t="s">
        <v>158</v>
      </c>
    </row>
    <row r="61" spans="1:26" x14ac:dyDescent="0.25">
      <c r="A61" t="s">
        <v>60</v>
      </c>
      <c r="B61" t="s">
        <v>65</v>
      </c>
      <c r="C61" t="s">
        <v>199</v>
      </c>
      <c r="D61" t="s">
        <v>66</v>
      </c>
      <c r="E61" t="s">
        <v>954</v>
      </c>
      <c r="F61" s="15" t="s">
        <v>134</v>
      </c>
      <c r="G61" s="15" t="s">
        <v>613</v>
      </c>
      <c r="H61" s="15" t="s">
        <v>615</v>
      </c>
      <c r="I61" s="15" t="s">
        <v>614</v>
      </c>
      <c r="J61" s="15" t="s">
        <v>357</v>
      </c>
      <c r="O61" s="15">
        <v>2017</v>
      </c>
      <c r="P61" s="15">
        <v>8</v>
      </c>
      <c r="Q61" s="13" t="s">
        <v>755</v>
      </c>
      <c r="R61" s="25" t="s">
        <v>334</v>
      </c>
      <c r="S61" s="25" t="s">
        <v>199</v>
      </c>
    </row>
    <row r="62" spans="1:26" x14ac:dyDescent="0.25">
      <c r="A62" t="s">
        <v>1104</v>
      </c>
      <c r="B62" t="s">
        <v>1105</v>
      </c>
      <c r="C62" t="s">
        <v>206</v>
      </c>
      <c r="D62" t="s">
        <v>41</v>
      </c>
      <c r="E62" t="s">
        <v>1090</v>
      </c>
      <c r="F62" s="15" t="s">
        <v>134</v>
      </c>
      <c r="G62" s="15" t="s">
        <v>656</v>
      </c>
      <c r="H62" s="15" t="s">
        <v>1093</v>
      </c>
      <c r="I62" s="15" t="s">
        <v>1094</v>
      </c>
      <c r="J62" s="15" t="s">
        <v>1095</v>
      </c>
      <c r="O62" s="15">
        <v>2020</v>
      </c>
      <c r="P62" s="15">
        <v>11</v>
      </c>
      <c r="Q62" s="29" t="str">
        <f>"11-19"</f>
        <v>11-19</v>
      </c>
      <c r="R62" s="25" t="s">
        <v>1091</v>
      </c>
      <c r="S62" s="25" t="s">
        <v>206</v>
      </c>
      <c r="T62" s="25" t="s">
        <v>1092</v>
      </c>
      <c r="U62" s="25" t="s">
        <v>206</v>
      </c>
    </row>
    <row r="63" spans="1:26" x14ac:dyDescent="0.25">
      <c r="A63" t="s">
        <v>208</v>
      </c>
      <c r="B63" t="s">
        <v>86</v>
      </c>
      <c r="C63" t="s">
        <v>209</v>
      </c>
      <c r="D63" t="s">
        <v>88</v>
      </c>
      <c r="E63" t="s">
        <v>482</v>
      </c>
      <c r="F63" s="15" t="s">
        <v>201</v>
      </c>
      <c r="G63" s="15" t="s">
        <v>498</v>
      </c>
      <c r="H63" s="15" t="s">
        <v>499</v>
      </c>
      <c r="I63" s="15" t="s">
        <v>274</v>
      </c>
      <c r="J63" s="15" t="s">
        <v>497</v>
      </c>
      <c r="O63" s="15">
        <v>2014</v>
      </c>
      <c r="P63" s="15">
        <v>5</v>
      </c>
      <c r="Q63" s="13" t="s">
        <v>915</v>
      </c>
    </row>
    <row r="64" spans="1:26" x14ac:dyDescent="0.25">
      <c r="A64" t="s">
        <v>1135</v>
      </c>
      <c r="B64" t="s">
        <v>51</v>
      </c>
      <c r="C64" t="s">
        <v>213</v>
      </c>
      <c r="D64" t="s">
        <v>38</v>
      </c>
      <c r="E64" t="s">
        <v>898</v>
      </c>
      <c r="F64" s="15" t="s">
        <v>134</v>
      </c>
      <c r="G64" s="15" t="s">
        <v>454</v>
      </c>
      <c r="H64" s="15" t="s">
        <v>654</v>
      </c>
      <c r="I64" s="15" t="s">
        <v>652</v>
      </c>
      <c r="J64" s="15" t="s">
        <v>653</v>
      </c>
      <c r="O64" s="15">
        <v>2015</v>
      </c>
      <c r="P64" s="15">
        <v>6</v>
      </c>
      <c r="Q64" s="13" t="s">
        <v>796</v>
      </c>
      <c r="R64" s="25" t="s">
        <v>746</v>
      </c>
      <c r="S64" s="25" t="s">
        <v>418</v>
      </c>
    </row>
    <row r="65" spans="1:23" x14ac:dyDescent="0.25">
      <c r="A65" t="s">
        <v>1128</v>
      </c>
      <c r="B65" t="s">
        <v>4</v>
      </c>
      <c r="C65" t="s">
        <v>174</v>
      </c>
      <c r="D65" t="s">
        <v>34</v>
      </c>
      <c r="E65" t="s">
        <v>896</v>
      </c>
      <c r="F65" s="15" t="s">
        <v>201</v>
      </c>
      <c r="G65" s="15" t="s">
        <v>367</v>
      </c>
      <c r="H65" s="15" t="s">
        <v>368</v>
      </c>
      <c r="I65" s="15" t="s">
        <v>407</v>
      </c>
      <c r="J65" s="15" t="s">
        <v>369</v>
      </c>
      <c r="O65" s="15">
        <v>2017</v>
      </c>
      <c r="P65" s="15">
        <v>8</v>
      </c>
      <c r="Q65" s="13" t="s">
        <v>779</v>
      </c>
      <c r="R65" s="25" t="s">
        <v>392</v>
      </c>
      <c r="S65" s="25" t="s">
        <v>174</v>
      </c>
    </row>
    <row r="66" spans="1:23" x14ac:dyDescent="0.25">
      <c r="A66" t="s">
        <v>1001</v>
      </c>
      <c r="B66" t="s">
        <v>94</v>
      </c>
      <c r="C66" t="s">
        <v>181</v>
      </c>
      <c r="D66" t="s">
        <v>195</v>
      </c>
      <c r="E66" t="s">
        <v>382</v>
      </c>
      <c r="F66" s="15" t="s">
        <v>134</v>
      </c>
      <c r="G66" s="15" t="s">
        <v>403</v>
      </c>
      <c r="H66" s="15" t="s">
        <v>404</v>
      </c>
      <c r="I66" s="15" t="s">
        <v>276</v>
      </c>
      <c r="J66" s="15" t="s">
        <v>634</v>
      </c>
      <c r="O66" s="15">
        <v>2016</v>
      </c>
      <c r="P66" s="15">
        <v>7</v>
      </c>
      <c r="Q66" s="13" t="s">
        <v>785</v>
      </c>
    </row>
    <row r="67" spans="1:23" x14ac:dyDescent="0.25">
      <c r="A67" t="s">
        <v>138</v>
      </c>
      <c r="B67" t="s">
        <v>123</v>
      </c>
      <c r="C67" t="s">
        <v>139</v>
      </c>
      <c r="D67" t="s">
        <v>140</v>
      </c>
      <c r="E67" t="s">
        <v>398</v>
      </c>
      <c r="F67" s="15" t="s">
        <v>134</v>
      </c>
      <c r="G67" s="15" t="s">
        <v>501</v>
      </c>
      <c r="H67" s="15" t="s">
        <v>648</v>
      </c>
      <c r="I67" s="15" t="s">
        <v>646</v>
      </c>
      <c r="J67" s="15" t="s">
        <v>647</v>
      </c>
      <c r="O67" s="15">
        <v>2016</v>
      </c>
      <c r="P67" s="15">
        <v>7</v>
      </c>
      <c r="Q67" s="13" t="s">
        <v>793</v>
      </c>
    </row>
    <row r="68" spans="1:23" x14ac:dyDescent="0.25">
      <c r="A68" t="s">
        <v>1121</v>
      </c>
      <c r="B68" t="s">
        <v>47</v>
      </c>
      <c r="C68" t="s">
        <v>179</v>
      </c>
      <c r="D68" t="s">
        <v>207</v>
      </c>
      <c r="E68" t="s">
        <v>413</v>
      </c>
      <c r="F68" s="15" t="s">
        <v>201</v>
      </c>
      <c r="G68" s="15" t="s">
        <v>251</v>
      </c>
      <c r="H68" s="15" t="s">
        <v>650</v>
      </c>
      <c r="I68" s="15" t="s">
        <v>456</v>
      </c>
      <c r="J68" s="15" t="s">
        <v>649</v>
      </c>
      <c r="O68" s="15">
        <v>2015</v>
      </c>
      <c r="P68" s="15">
        <v>6</v>
      </c>
      <c r="Q68" s="13" t="s">
        <v>794</v>
      </c>
    </row>
    <row r="69" spans="1:23" ht="18.75" customHeight="1" x14ac:dyDescent="0.25">
      <c r="A69" s="9" t="s">
        <v>1005</v>
      </c>
      <c r="B69" s="9" t="s">
        <v>226</v>
      </c>
      <c r="C69" s="9" t="s">
        <v>751</v>
      </c>
      <c r="D69" s="9" t="s">
        <v>168</v>
      </c>
      <c r="E69" s="9" t="s">
        <v>750</v>
      </c>
      <c r="F69" s="15" t="s">
        <v>134</v>
      </c>
      <c r="G69" s="20" t="s">
        <v>754</v>
      </c>
      <c r="H69" s="20" t="s">
        <v>815</v>
      </c>
      <c r="I69" s="20" t="s">
        <v>252</v>
      </c>
      <c r="J69" s="20" t="s">
        <v>816</v>
      </c>
      <c r="K69" s="20"/>
      <c r="M69" s="20"/>
      <c r="N69" s="20"/>
      <c r="O69" s="20">
        <v>2015</v>
      </c>
      <c r="P69" s="20">
        <v>6</v>
      </c>
      <c r="Q69" s="17" t="s">
        <v>806</v>
      </c>
      <c r="R69" s="25" t="s">
        <v>752</v>
      </c>
      <c r="S69" s="25" t="s">
        <v>751</v>
      </c>
      <c r="T69" s="25" t="s">
        <v>739</v>
      </c>
      <c r="U69" s="25" t="s">
        <v>218</v>
      </c>
      <c r="V69" s="25" t="s">
        <v>582</v>
      </c>
      <c r="W69" s="25" t="s">
        <v>753</v>
      </c>
    </row>
    <row r="70" spans="1:23" x14ac:dyDescent="0.25">
      <c r="A70" t="s">
        <v>234</v>
      </c>
      <c r="B70" t="s">
        <v>7</v>
      </c>
      <c r="C70" t="s">
        <v>147</v>
      </c>
      <c r="D70" s="11" t="s">
        <v>40</v>
      </c>
      <c r="E70" t="s">
        <v>25</v>
      </c>
      <c r="F70" s="15" t="s">
        <v>134</v>
      </c>
      <c r="G70" s="15" t="s">
        <v>264</v>
      </c>
      <c r="H70" s="15" t="s">
        <v>284</v>
      </c>
      <c r="I70" s="15" t="s">
        <v>282</v>
      </c>
      <c r="J70" s="15" t="s">
        <v>283</v>
      </c>
      <c r="O70" s="15">
        <v>2019</v>
      </c>
      <c r="P70" s="15">
        <v>10</v>
      </c>
      <c r="Q70" s="13" t="s">
        <v>759</v>
      </c>
      <c r="R70" s="25" t="s">
        <v>731</v>
      </c>
      <c r="S70" s="25" t="s">
        <v>147</v>
      </c>
      <c r="T70" s="25" t="s">
        <v>732</v>
      </c>
      <c r="U70" s="25" t="s">
        <v>147</v>
      </c>
    </row>
    <row r="71" spans="1:23" x14ac:dyDescent="0.25">
      <c r="A71" t="s">
        <v>1118</v>
      </c>
      <c r="B71" t="s">
        <v>119</v>
      </c>
      <c r="C71" t="s">
        <v>135</v>
      </c>
      <c r="D71" t="s">
        <v>187</v>
      </c>
      <c r="E71" t="s">
        <v>356</v>
      </c>
      <c r="F71" s="15" t="s">
        <v>201</v>
      </c>
      <c r="G71" s="15" t="s">
        <v>455</v>
      </c>
      <c r="H71" s="15" t="s">
        <v>627</v>
      </c>
      <c r="I71" s="15" t="s">
        <v>274</v>
      </c>
      <c r="J71" s="15" t="s">
        <v>809</v>
      </c>
      <c r="O71" s="15">
        <v>2017</v>
      </c>
      <c r="P71" s="15">
        <v>8</v>
      </c>
      <c r="Q71" s="13" t="s">
        <v>780</v>
      </c>
    </row>
    <row r="72" spans="1:23" x14ac:dyDescent="0.25">
      <c r="A72" t="s">
        <v>1284</v>
      </c>
      <c r="B72" t="s">
        <v>82</v>
      </c>
      <c r="C72" t="s">
        <v>158</v>
      </c>
      <c r="D72" s="4" t="s">
        <v>210</v>
      </c>
      <c r="E72" t="s">
        <v>429</v>
      </c>
      <c r="F72" s="15" t="s">
        <v>134</v>
      </c>
      <c r="G72" s="15" t="s">
        <v>661</v>
      </c>
      <c r="H72" s="15" t="s">
        <v>662</v>
      </c>
      <c r="I72" s="15" t="s">
        <v>965</v>
      </c>
      <c r="J72" s="15" t="s">
        <v>966</v>
      </c>
      <c r="O72" s="15">
        <v>2015</v>
      </c>
      <c r="P72" s="15">
        <v>6</v>
      </c>
      <c r="Q72" s="13" t="s">
        <v>799</v>
      </c>
      <c r="R72" s="25" t="s">
        <v>427</v>
      </c>
      <c r="S72" s="25" t="s">
        <v>158</v>
      </c>
      <c r="T72" s="25" t="s">
        <v>428</v>
      </c>
      <c r="U72" s="25" t="s">
        <v>158</v>
      </c>
    </row>
    <row r="73" spans="1:23" x14ac:dyDescent="0.25">
      <c r="A73" t="s">
        <v>129</v>
      </c>
      <c r="B73" t="s">
        <v>96</v>
      </c>
      <c r="C73" t="s">
        <v>130</v>
      </c>
      <c r="D73" t="s">
        <v>97</v>
      </c>
      <c r="E73" t="s">
        <v>592</v>
      </c>
      <c r="F73" s="15" t="s">
        <v>201</v>
      </c>
      <c r="G73" s="15" t="s">
        <v>498</v>
      </c>
      <c r="H73" s="15" t="s">
        <v>874</v>
      </c>
      <c r="I73" s="15" t="s">
        <v>251</v>
      </c>
      <c r="J73" s="15" t="s">
        <v>875</v>
      </c>
      <c r="O73" s="15">
        <v>2011</v>
      </c>
      <c r="P73" s="15">
        <v>2</v>
      </c>
      <c r="Q73" s="13" t="s">
        <v>942</v>
      </c>
      <c r="R73" s="25" t="s">
        <v>515</v>
      </c>
      <c r="S73" s="25" t="s">
        <v>130</v>
      </c>
    </row>
    <row r="74" spans="1:23" x14ac:dyDescent="0.25">
      <c r="A74" t="s">
        <v>1129</v>
      </c>
      <c r="B74" t="s">
        <v>91</v>
      </c>
      <c r="C74" t="s">
        <v>487</v>
      </c>
      <c r="D74" t="s">
        <v>92</v>
      </c>
      <c r="E74" t="s">
        <v>902</v>
      </c>
      <c r="F74" s="15" t="s">
        <v>134</v>
      </c>
      <c r="G74" s="15" t="s">
        <v>270</v>
      </c>
      <c r="H74" s="15" t="s">
        <v>500</v>
      </c>
      <c r="I74" s="15" t="s">
        <v>829</v>
      </c>
      <c r="J74" s="15" t="s">
        <v>502</v>
      </c>
      <c r="O74" s="15">
        <v>2014</v>
      </c>
      <c r="P74" s="15">
        <v>5</v>
      </c>
      <c r="Q74" s="13" t="s">
        <v>917</v>
      </c>
    </row>
    <row r="75" spans="1:23" x14ac:dyDescent="0.25">
      <c r="A75" t="s">
        <v>212</v>
      </c>
      <c r="B75" t="s">
        <v>990</v>
      </c>
      <c r="C75" t="s">
        <v>139</v>
      </c>
      <c r="D75" s="11" t="s">
        <v>37</v>
      </c>
      <c r="E75" t="s">
        <v>23</v>
      </c>
      <c r="F75" s="15" t="s">
        <v>134</v>
      </c>
      <c r="G75" s="15" t="s">
        <v>285</v>
      </c>
      <c r="H75" s="15" t="s">
        <v>296</v>
      </c>
      <c r="I75" s="15" t="s">
        <v>294</v>
      </c>
      <c r="J75" s="15" t="s">
        <v>295</v>
      </c>
      <c r="O75" s="15">
        <v>2019</v>
      </c>
      <c r="P75" s="15">
        <v>10</v>
      </c>
      <c r="Q75" s="13" t="s">
        <v>763</v>
      </c>
    </row>
    <row r="76" spans="1:23" x14ac:dyDescent="0.25">
      <c r="A76" t="s">
        <v>1115</v>
      </c>
      <c r="B76" t="s">
        <v>1010</v>
      </c>
      <c r="C76" t="s">
        <v>126</v>
      </c>
      <c r="D76" t="s">
        <v>146</v>
      </c>
      <c r="E76" t="s">
        <v>585</v>
      </c>
      <c r="F76" s="15" t="s">
        <v>201</v>
      </c>
      <c r="G76" s="15" t="s">
        <v>263</v>
      </c>
      <c r="H76" s="15" t="s">
        <v>601</v>
      </c>
      <c r="I76" s="15" t="s">
        <v>840</v>
      </c>
      <c r="J76" s="15" t="s">
        <v>869</v>
      </c>
      <c r="O76" s="15">
        <v>2011</v>
      </c>
      <c r="P76" s="15">
        <v>2</v>
      </c>
      <c r="Q76" s="13" t="s">
        <v>796</v>
      </c>
    </row>
    <row r="77" spans="1:23" x14ac:dyDescent="0.25">
      <c r="A77" t="s">
        <v>1134</v>
      </c>
      <c r="B77" t="s">
        <v>166</v>
      </c>
      <c r="C77" t="s">
        <v>145</v>
      </c>
      <c r="D77" t="s">
        <v>167</v>
      </c>
      <c r="E77" t="s">
        <v>351</v>
      </c>
      <c r="F77" s="15" t="s">
        <v>134</v>
      </c>
      <c r="G77" s="15" t="s">
        <v>366</v>
      </c>
      <c r="H77" s="15" t="s">
        <v>363</v>
      </c>
      <c r="I77" s="15" t="s">
        <v>624</v>
      </c>
      <c r="J77" s="15" t="s">
        <v>625</v>
      </c>
      <c r="O77" s="15">
        <v>2017</v>
      </c>
      <c r="P77" s="15">
        <v>8</v>
      </c>
      <c r="Q77" s="13" t="s">
        <v>777</v>
      </c>
      <c r="R77" s="25" t="s">
        <v>350</v>
      </c>
      <c r="S77" s="25" t="s">
        <v>145</v>
      </c>
    </row>
    <row r="78" spans="1:23" x14ac:dyDescent="0.25">
      <c r="A78" t="s">
        <v>104</v>
      </c>
      <c r="B78" t="s">
        <v>44</v>
      </c>
      <c r="C78" t="s">
        <v>139</v>
      </c>
      <c r="D78" t="s">
        <v>180</v>
      </c>
      <c r="E78" t="s">
        <v>955</v>
      </c>
      <c r="F78" s="15" t="s">
        <v>134</v>
      </c>
      <c r="G78" s="15" t="s">
        <v>501</v>
      </c>
      <c r="H78" s="15" t="s">
        <v>295</v>
      </c>
      <c r="I78" s="15" t="s">
        <v>269</v>
      </c>
      <c r="J78" s="15" t="s">
        <v>406</v>
      </c>
      <c r="O78" s="15">
        <v>2016</v>
      </c>
      <c r="P78" s="15">
        <v>7</v>
      </c>
      <c r="Q78" s="13" t="s">
        <v>787</v>
      </c>
      <c r="R78" s="25" t="s">
        <v>384</v>
      </c>
      <c r="S78" s="25" t="s">
        <v>139</v>
      </c>
      <c r="T78" s="25" t="s">
        <v>743</v>
      </c>
      <c r="U78" s="25" t="s">
        <v>139</v>
      </c>
      <c r="V78" s="25" t="s">
        <v>440</v>
      </c>
      <c r="W78" s="25" t="s">
        <v>139</v>
      </c>
    </row>
    <row r="79" spans="1:23" x14ac:dyDescent="0.25">
      <c r="A79" t="s">
        <v>89</v>
      </c>
      <c r="B79" t="s">
        <v>90</v>
      </c>
      <c r="C79" t="s">
        <v>135</v>
      </c>
      <c r="D79" t="s">
        <v>132</v>
      </c>
      <c r="E79" t="s">
        <v>380</v>
      </c>
      <c r="F79" s="15" t="s">
        <v>134</v>
      </c>
      <c r="G79" s="15" t="s">
        <v>276</v>
      </c>
      <c r="H79" s="15" t="s">
        <v>633</v>
      </c>
      <c r="I79" s="15" t="s">
        <v>632</v>
      </c>
      <c r="J79" s="15" t="s">
        <v>631</v>
      </c>
      <c r="O79" s="15">
        <v>2016</v>
      </c>
      <c r="P79" s="15">
        <v>7</v>
      </c>
      <c r="Q79" s="13" t="s">
        <v>784</v>
      </c>
      <c r="R79" s="25" t="s">
        <v>346</v>
      </c>
      <c r="S79" s="25" t="s">
        <v>379</v>
      </c>
      <c r="T79" s="25" t="s">
        <v>347</v>
      </c>
      <c r="U79" s="25" t="s">
        <v>379</v>
      </c>
    </row>
    <row r="80" spans="1:23" x14ac:dyDescent="0.25">
      <c r="A80" t="s">
        <v>1119</v>
      </c>
      <c r="B80" t="s">
        <v>5</v>
      </c>
      <c r="C80" t="s">
        <v>199</v>
      </c>
      <c r="D80" t="s">
        <v>32</v>
      </c>
      <c r="E80" t="s">
        <v>467</v>
      </c>
      <c r="F80" s="15" t="s">
        <v>134</v>
      </c>
      <c r="G80" s="15" t="s">
        <v>982</v>
      </c>
      <c r="H80" s="15" t="s">
        <v>818</v>
      </c>
      <c r="I80" s="15" t="s">
        <v>264</v>
      </c>
      <c r="J80" s="15" t="s">
        <v>284</v>
      </c>
      <c r="K80" s="15" t="s">
        <v>981</v>
      </c>
      <c r="O80" s="15">
        <v>2014</v>
      </c>
      <c r="P80" s="15">
        <v>5</v>
      </c>
      <c r="Q80" s="13" t="s">
        <v>910</v>
      </c>
    </row>
    <row r="81" spans="1:26" x14ac:dyDescent="0.25">
      <c r="A81" s="25" t="s">
        <v>1271</v>
      </c>
      <c r="B81" s="25" t="s">
        <v>1255</v>
      </c>
      <c r="C81" s="25" t="s">
        <v>1209</v>
      </c>
      <c r="D81" s="25" t="s">
        <v>1245</v>
      </c>
      <c r="E81" s="25" t="s">
        <v>1200</v>
      </c>
      <c r="F81" s="27" t="s">
        <v>134</v>
      </c>
      <c r="G81" s="27" t="s">
        <v>907</v>
      </c>
      <c r="H81" s="27" t="s">
        <v>284</v>
      </c>
      <c r="I81" s="27" t="s">
        <v>1217</v>
      </c>
      <c r="J81" s="27" t="s">
        <v>1227</v>
      </c>
      <c r="K81" s="27" t="s">
        <v>612</v>
      </c>
      <c r="L81" s="27" t="s">
        <v>1236</v>
      </c>
      <c r="M81" s="27"/>
      <c r="N81" s="27" t="s">
        <v>1237</v>
      </c>
      <c r="O81" s="27">
        <v>2022</v>
      </c>
      <c r="P81" s="27">
        <v>13</v>
      </c>
      <c r="Q81" s="27" t="s">
        <v>1276</v>
      </c>
    </row>
    <row r="82" spans="1:26" x14ac:dyDescent="0.25">
      <c r="A82" t="s">
        <v>165</v>
      </c>
      <c r="B82" t="s">
        <v>98</v>
      </c>
      <c r="C82" t="s">
        <v>154</v>
      </c>
      <c r="D82" t="s">
        <v>99</v>
      </c>
      <c r="E82" t="s">
        <v>903</v>
      </c>
      <c r="F82" s="15" t="s">
        <v>134</v>
      </c>
      <c r="G82" s="15" t="s">
        <v>276</v>
      </c>
      <c r="H82" s="15" t="s">
        <v>830</v>
      </c>
      <c r="I82" s="15" t="s">
        <v>281</v>
      </c>
      <c r="J82" s="15" t="s">
        <v>831</v>
      </c>
      <c r="O82" s="15">
        <v>2014</v>
      </c>
      <c r="P82" s="15">
        <v>5</v>
      </c>
      <c r="Q82" s="13" t="s">
        <v>792</v>
      </c>
      <c r="R82" s="25" t="s">
        <v>489</v>
      </c>
      <c r="S82" s="25" t="s">
        <v>154</v>
      </c>
    </row>
    <row r="83" spans="1:26" x14ac:dyDescent="0.25">
      <c r="A83" s="33" t="s">
        <v>1341</v>
      </c>
      <c r="B83" s="33" t="s">
        <v>990</v>
      </c>
      <c r="C83" s="33" t="s">
        <v>139</v>
      </c>
      <c r="D83" s="33" t="s">
        <v>37</v>
      </c>
      <c r="E83" s="33" t="s">
        <v>1303</v>
      </c>
      <c r="F83" s="36" t="s">
        <v>134</v>
      </c>
      <c r="G83" s="36" t="s">
        <v>1321</v>
      </c>
      <c r="H83" s="36" t="s">
        <v>1325</v>
      </c>
      <c r="I83" s="36" t="s">
        <v>1322</v>
      </c>
      <c r="J83" s="36" t="s">
        <v>1323</v>
      </c>
      <c r="K83" s="36"/>
      <c r="L83" s="36" t="s">
        <v>1324</v>
      </c>
      <c r="M83" s="36"/>
      <c r="N83" s="36"/>
      <c r="O83" s="36">
        <v>2023</v>
      </c>
      <c r="P83" s="36">
        <v>14</v>
      </c>
      <c r="Q83" s="36" t="str">
        <f>"28-38"</f>
        <v>28-38</v>
      </c>
      <c r="R83" s="33"/>
      <c r="S83" s="33"/>
      <c r="T83" s="33"/>
      <c r="U83" s="33"/>
      <c r="V83" s="33"/>
      <c r="W83" s="33"/>
      <c r="X83" s="33"/>
      <c r="Y83" s="34"/>
      <c r="Z83" s="35"/>
    </row>
    <row r="84" spans="1:26" x14ac:dyDescent="0.25">
      <c r="A84" t="s">
        <v>244</v>
      </c>
      <c r="B84" t="s">
        <v>102</v>
      </c>
      <c r="C84" t="s">
        <v>383</v>
      </c>
      <c r="D84" t="s">
        <v>103</v>
      </c>
      <c r="E84" t="s">
        <v>897</v>
      </c>
      <c r="F84" s="15" t="s">
        <v>134</v>
      </c>
      <c r="G84" s="15" t="s">
        <v>405</v>
      </c>
      <c r="H84" s="15" t="s">
        <v>635</v>
      </c>
      <c r="J84" s="15" t="s">
        <v>172</v>
      </c>
      <c r="O84" s="15">
        <v>2016</v>
      </c>
      <c r="P84" s="15">
        <v>7</v>
      </c>
      <c r="Q84" s="13" t="s">
        <v>786</v>
      </c>
    </row>
    <row r="85" spans="1:26" x14ac:dyDescent="0.25">
      <c r="A85" t="s">
        <v>244</v>
      </c>
      <c r="B85" t="s">
        <v>102</v>
      </c>
      <c r="C85" t="s">
        <v>593</v>
      </c>
      <c r="E85" t="s">
        <v>594</v>
      </c>
      <c r="F85" s="15" t="s">
        <v>134</v>
      </c>
      <c r="G85" s="15" t="s">
        <v>402</v>
      </c>
      <c r="H85" s="15" t="s">
        <v>606</v>
      </c>
      <c r="I85" s="15" t="s">
        <v>498</v>
      </c>
      <c r="J85" s="15" t="s">
        <v>876</v>
      </c>
      <c r="O85" s="15">
        <v>2011</v>
      </c>
      <c r="P85" s="15">
        <v>2</v>
      </c>
      <c r="Q85" s="13" t="s">
        <v>943</v>
      </c>
    </row>
    <row r="86" spans="1:26" ht="14.25" customHeight="1" x14ac:dyDescent="0.25">
      <c r="A86" t="s">
        <v>156</v>
      </c>
      <c r="B86" t="s">
        <v>998</v>
      </c>
      <c r="C86" t="s">
        <v>181</v>
      </c>
      <c r="D86" t="s">
        <v>157</v>
      </c>
      <c r="E86" t="s">
        <v>895</v>
      </c>
      <c r="F86" s="15" t="s">
        <v>134</v>
      </c>
      <c r="G86" s="15" t="s">
        <v>362</v>
      </c>
      <c r="H86" s="15" t="s">
        <v>363</v>
      </c>
      <c r="I86" s="15" t="s">
        <v>364</v>
      </c>
      <c r="J86" s="15" t="s">
        <v>620</v>
      </c>
      <c r="O86" s="15">
        <v>2017</v>
      </c>
      <c r="P86" s="15">
        <v>8</v>
      </c>
      <c r="Q86" s="13" t="s">
        <v>775</v>
      </c>
    </row>
    <row r="87" spans="1:26" x14ac:dyDescent="0.25">
      <c r="A87" t="s">
        <v>184</v>
      </c>
      <c r="B87" t="s">
        <v>83</v>
      </c>
      <c r="C87" t="s">
        <v>147</v>
      </c>
      <c r="D87" t="s">
        <v>185</v>
      </c>
      <c r="E87" t="s">
        <v>513</v>
      </c>
      <c r="F87" s="15" t="s">
        <v>201</v>
      </c>
      <c r="G87" s="15" t="s">
        <v>251</v>
      </c>
      <c r="H87" s="15" t="s">
        <v>846</v>
      </c>
      <c r="I87" s="15" t="s">
        <v>907</v>
      </c>
      <c r="J87" s="15" t="s">
        <v>537</v>
      </c>
      <c r="O87" s="15">
        <v>2013</v>
      </c>
      <c r="P87" s="15">
        <v>4</v>
      </c>
      <c r="Q87" s="13" t="s">
        <v>924</v>
      </c>
      <c r="R87" s="25" t="s">
        <v>475</v>
      </c>
      <c r="S87" s="25" t="s">
        <v>147</v>
      </c>
    </row>
    <row r="88" spans="1:26" x14ac:dyDescent="0.25">
      <c r="A88" t="s">
        <v>75</v>
      </c>
      <c r="B88" t="s">
        <v>76</v>
      </c>
      <c r="C88" t="s">
        <v>175</v>
      </c>
      <c r="D88" t="s">
        <v>77</v>
      </c>
      <c r="E88" t="s">
        <v>480</v>
      </c>
      <c r="F88" s="15" t="s">
        <v>201</v>
      </c>
      <c r="G88" s="15" t="s">
        <v>316</v>
      </c>
      <c r="H88" s="15" t="s">
        <v>826</v>
      </c>
      <c r="I88" s="15" t="s">
        <v>251</v>
      </c>
      <c r="J88" s="15" t="s">
        <v>827</v>
      </c>
      <c r="O88" s="15">
        <v>2014</v>
      </c>
      <c r="P88" s="15">
        <v>5</v>
      </c>
      <c r="Q88" s="13" t="s">
        <v>913</v>
      </c>
      <c r="R88" s="25" t="s">
        <v>478</v>
      </c>
      <c r="S88" s="25" t="s">
        <v>202</v>
      </c>
      <c r="T88" s="25" t="s">
        <v>479</v>
      </c>
      <c r="U88" s="25" t="s">
        <v>221</v>
      </c>
    </row>
    <row r="89" spans="1:26" x14ac:dyDescent="0.25">
      <c r="A89" t="s">
        <v>196</v>
      </c>
      <c r="B89" t="s">
        <v>197</v>
      </c>
      <c r="C89" t="s">
        <v>143</v>
      </c>
      <c r="D89" t="s">
        <v>198</v>
      </c>
      <c r="E89" t="s">
        <v>386</v>
      </c>
      <c r="F89" s="15" t="s">
        <v>201</v>
      </c>
      <c r="G89" s="15" t="s">
        <v>498</v>
      </c>
      <c r="H89" s="15" t="s">
        <v>637</v>
      </c>
      <c r="I89" s="15" t="s">
        <v>496</v>
      </c>
      <c r="J89" s="15" t="s">
        <v>636</v>
      </c>
      <c r="O89" s="15">
        <v>2016</v>
      </c>
      <c r="P89" s="15">
        <v>7</v>
      </c>
      <c r="Q89" s="13" t="s">
        <v>788</v>
      </c>
      <c r="R89" s="25" t="s">
        <v>385</v>
      </c>
      <c r="S89" s="25" t="s">
        <v>143</v>
      </c>
    </row>
    <row r="90" spans="1:26" x14ac:dyDescent="0.25">
      <c r="A90" t="s">
        <v>1136</v>
      </c>
      <c r="B90" t="s">
        <v>12</v>
      </c>
      <c r="C90" t="s">
        <v>218</v>
      </c>
      <c r="D90" t="s">
        <v>148</v>
      </c>
      <c r="E90" t="s">
        <v>583</v>
      </c>
      <c r="F90" s="15" t="s">
        <v>134</v>
      </c>
      <c r="G90" s="15" t="s">
        <v>598</v>
      </c>
      <c r="H90" s="15" t="s">
        <v>599</v>
      </c>
      <c r="I90" s="15" t="s">
        <v>459</v>
      </c>
      <c r="J90" s="15" t="s">
        <v>600</v>
      </c>
      <c r="O90" s="15">
        <v>2011</v>
      </c>
      <c r="P90" s="15">
        <v>2</v>
      </c>
      <c r="Q90" s="13" t="s">
        <v>939</v>
      </c>
      <c r="R90" s="25" t="s">
        <v>582</v>
      </c>
      <c r="S90" s="25" t="s">
        <v>218</v>
      </c>
    </row>
    <row r="91" spans="1:26" x14ac:dyDescent="0.25">
      <c r="A91" t="s">
        <v>196</v>
      </c>
      <c r="B91" t="s">
        <v>197</v>
      </c>
      <c r="C91" t="s">
        <v>143</v>
      </c>
      <c r="D91" t="s">
        <v>198</v>
      </c>
      <c r="E91" t="s">
        <v>446</v>
      </c>
      <c r="F91" s="15" t="s">
        <v>201</v>
      </c>
      <c r="G91" s="15" t="s">
        <v>251</v>
      </c>
      <c r="H91" s="15" t="s">
        <v>672</v>
      </c>
      <c r="I91" s="15" t="s">
        <v>498</v>
      </c>
      <c r="J91" s="15" t="s">
        <v>462</v>
      </c>
      <c r="O91" s="15">
        <v>2015</v>
      </c>
      <c r="P91" s="15">
        <v>6</v>
      </c>
      <c r="Q91" s="13" t="s">
        <v>804</v>
      </c>
      <c r="R91" s="25" t="s">
        <v>444</v>
      </c>
      <c r="S91" s="25" t="s">
        <v>143</v>
      </c>
      <c r="T91" s="25" t="s">
        <v>445</v>
      </c>
      <c r="U91" s="25" t="s">
        <v>163</v>
      </c>
    </row>
    <row r="92" spans="1:26" x14ac:dyDescent="0.25">
      <c r="A92" t="s">
        <v>1139</v>
      </c>
      <c r="B92" t="s">
        <v>1106</v>
      </c>
      <c r="C92" t="s">
        <v>1083</v>
      </c>
      <c r="D92" t="s">
        <v>1081</v>
      </c>
      <c r="E92" t="s">
        <v>1080</v>
      </c>
      <c r="F92" s="15" t="s">
        <v>134</v>
      </c>
      <c r="G92" s="15" t="s">
        <v>1087</v>
      </c>
      <c r="H92" s="15" t="s">
        <v>1088</v>
      </c>
      <c r="I92" s="15" t="s">
        <v>285</v>
      </c>
      <c r="J92" s="15" t="s">
        <v>1089</v>
      </c>
      <c r="O92" s="15">
        <v>2020</v>
      </c>
      <c r="P92" s="15">
        <v>11</v>
      </c>
      <c r="Q92" s="15" t="s">
        <v>1084</v>
      </c>
      <c r="R92" s="25" t="s">
        <v>1085</v>
      </c>
      <c r="S92" s="25" t="s">
        <v>1083</v>
      </c>
      <c r="T92" s="25" t="s">
        <v>1086</v>
      </c>
      <c r="U92" s="25" t="s">
        <v>131</v>
      </c>
    </row>
    <row r="93" spans="1:26" x14ac:dyDescent="0.25">
      <c r="A93" t="s">
        <v>196</v>
      </c>
      <c r="B93" t="s">
        <v>197</v>
      </c>
      <c r="C93" t="s">
        <v>143</v>
      </c>
      <c r="D93" t="s">
        <v>198</v>
      </c>
      <c r="E93" t="s">
        <v>524</v>
      </c>
      <c r="F93" s="15" t="s">
        <v>201</v>
      </c>
      <c r="G93" s="15" t="s">
        <v>498</v>
      </c>
      <c r="H93" s="15" t="s">
        <v>843</v>
      </c>
      <c r="I93" s="15" t="s">
        <v>251</v>
      </c>
      <c r="J93" s="15" t="s">
        <v>844</v>
      </c>
      <c r="O93" s="15">
        <v>2013</v>
      </c>
      <c r="P93" s="15">
        <v>4</v>
      </c>
      <c r="Q93" s="13" t="s">
        <v>927</v>
      </c>
      <c r="R93" s="25" t="s">
        <v>353</v>
      </c>
      <c r="S93" s="25" t="s">
        <v>143</v>
      </c>
      <c r="T93" s="25" t="s">
        <v>523</v>
      </c>
      <c r="U93" s="25" t="s">
        <v>178</v>
      </c>
    </row>
    <row r="94" spans="1:26" x14ac:dyDescent="0.25">
      <c r="A94" t="s">
        <v>1121</v>
      </c>
      <c r="B94" t="s">
        <v>47</v>
      </c>
      <c r="C94" t="s">
        <v>179</v>
      </c>
      <c r="D94" t="s">
        <v>207</v>
      </c>
      <c r="E94" t="s">
        <v>547</v>
      </c>
      <c r="F94" s="15" t="s">
        <v>134</v>
      </c>
      <c r="G94" s="15" t="s">
        <v>848</v>
      </c>
      <c r="H94" s="15" t="s">
        <v>847</v>
      </c>
      <c r="I94" s="15" t="s">
        <v>849</v>
      </c>
      <c r="J94" s="15" t="s">
        <v>850</v>
      </c>
      <c r="O94" s="15">
        <v>2012</v>
      </c>
      <c r="P94" s="15">
        <v>3</v>
      </c>
      <c r="Q94" s="13" t="s">
        <v>768</v>
      </c>
      <c r="R94" s="25" t="s">
        <v>545</v>
      </c>
      <c r="S94" s="25" t="s">
        <v>546</v>
      </c>
    </row>
    <row r="95" spans="1:26" x14ac:dyDescent="0.25">
      <c r="A95" t="s">
        <v>1119</v>
      </c>
      <c r="B95" t="s">
        <v>5</v>
      </c>
      <c r="C95" t="s">
        <v>199</v>
      </c>
      <c r="D95" s="9" t="s">
        <v>32</v>
      </c>
      <c r="E95" t="s">
        <v>18</v>
      </c>
      <c r="F95" s="15" t="s">
        <v>201</v>
      </c>
      <c r="G95" s="15" t="s">
        <v>849</v>
      </c>
      <c r="H95" s="15" t="s">
        <v>278</v>
      </c>
      <c r="I95" s="15" t="s">
        <v>253</v>
      </c>
      <c r="J95" s="15" t="s">
        <v>265</v>
      </c>
      <c r="K95" s="15" t="s">
        <v>976</v>
      </c>
      <c r="O95" s="15">
        <v>2019</v>
      </c>
      <c r="P95" s="15">
        <v>10</v>
      </c>
      <c r="Q95" s="13" t="s">
        <v>756</v>
      </c>
    </row>
    <row r="96" spans="1:26" x14ac:dyDescent="0.25">
      <c r="A96" t="s">
        <v>1116</v>
      </c>
      <c r="B96" t="s">
        <v>989</v>
      </c>
      <c r="C96" t="s">
        <v>174</v>
      </c>
      <c r="D96" s="9" t="s">
        <v>35</v>
      </c>
      <c r="E96" t="s">
        <v>21</v>
      </c>
      <c r="F96" s="15" t="s">
        <v>201</v>
      </c>
      <c r="G96" s="15" t="s">
        <v>290</v>
      </c>
      <c r="H96" s="15" t="s">
        <v>288</v>
      </c>
      <c r="I96" s="15" t="s">
        <v>289</v>
      </c>
      <c r="J96" s="15" t="s">
        <v>961</v>
      </c>
      <c r="O96" s="15">
        <v>2019</v>
      </c>
      <c r="P96" s="15">
        <v>10</v>
      </c>
      <c r="Q96" s="13" t="s">
        <v>760</v>
      </c>
    </row>
    <row r="97" spans="1:23" x14ac:dyDescent="0.25">
      <c r="A97" t="s">
        <v>249</v>
      </c>
      <c r="B97" t="s">
        <v>11</v>
      </c>
      <c r="C97" t="s">
        <v>206</v>
      </c>
      <c r="D97" s="9" t="s">
        <v>42</v>
      </c>
      <c r="E97" t="s">
        <v>27</v>
      </c>
      <c r="F97" s="15" t="s">
        <v>134</v>
      </c>
      <c r="G97" s="15" t="s">
        <v>270</v>
      </c>
      <c r="H97" s="15" t="s">
        <v>297</v>
      </c>
      <c r="I97" s="15" t="s">
        <v>271</v>
      </c>
      <c r="J97" s="15" t="s">
        <v>272</v>
      </c>
      <c r="O97" s="15">
        <v>2019</v>
      </c>
      <c r="P97" s="15">
        <v>10</v>
      </c>
      <c r="Q97" s="13" t="s">
        <v>764</v>
      </c>
      <c r="R97" s="25" t="s">
        <v>736</v>
      </c>
      <c r="S97" s="25" t="s">
        <v>258</v>
      </c>
    </row>
    <row r="98" spans="1:23" x14ac:dyDescent="0.25">
      <c r="A98" t="s">
        <v>1117</v>
      </c>
      <c r="B98" t="s">
        <v>80</v>
      </c>
      <c r="C98" t="s">
        <v>591</v>
      </c>
      <c r="D98" t="s">
        <v>247</v>
      </c>
      <c r="E98" t="s">
        <v>879</v>
      </c>
      <c r="F98" s="15" t="s">
        <v>134</v>
      </c>
      <c r="G98" s="15" t="s">
        <v>605</v>
      </c>
      <c r="H98" s="15" t="s">
        <v>871</v>
      </c>
      <c r="I98" s="15" t="s">
        <v>873</v>
      </c>
      <c r="J98" s="15" t="s">
        <v>872</v>
      </c>
      <c r="O98" s="15">
        <v>2011</v>
      </c>
      <c r="P98" s="15">
        <v>2</v>
      </c>
      <c r="Q98" s="13" t="s">
        <v>941</v>
      </c>
      <c r="R98" s="25" t="s">
        <v>590</v>
      </c>
      <c r="S98" s="25" t="s">
        <v>591</v>
      </c>
    </row>
    <row r="99" spans="1:23" x14ac:dyDescent="0.25">
      <c r="A99" t="s">
        <v>227</v>
      </c>
      <c r="B99" t="s">
        <v>228</v>
      </c>
      <c r="C99" t="s">
        <v>587</v>
      </c>
      <c r="D99" t="s">
        <v>229</v>
      </c>
      <c r="E99" t="s">
        <v>904</v>
      </c>
      <c r="F99" s="15" t="s">
        <v>201</v>
      </c>
      <c r="G99" s="15" t="s">
        <v>263</v>
      </c>
      <c r="H99" s="15" t="s">
        <v>870</v>
      </c>
      <c r="I99" s="15" t="s">
        <v>495</v>
      </c>
      <c r="J99" s="15" t="s">
        <v>602</v>
      </c>
      <c r="O99" s="15">
        <v>2011</v>
      </c>
      <c r="P99" s="15">
        <v>2</v>
      </c>
      <c r="Q99" s="13" t="s">
        <v>940</v>
      </c>
      <c r="R99" s="25" t="s">
        <v>371</v>
      </c>
      <c r="S99" s="25" t="s">
        <v>587</v>
      </c>
    </row>
    <row r="100" spans="1:23" x14ac:dyDescent="0.25">
      <c r="A100" t="s">
        <v>133</v>
      </c>
      <c r="B100" t="s">
        <v>54</v>
      </c>
      <c r="C100" t="s">
        <v>420</v>
      </c>
      <c r="D100" t="s">
        <v>155</v>
      </c>
      <c r="E100" t="s">
        <v>422</v>
      </c>
      <c r="F100" s="15" t="s">
        <v>134</v>
      </c>
      <c r="G100" s="15" t="s">
        <v>457</v>
      </c>
      <c r="H100" s="15" t="s">
        <v>655</v>
      </c>
      <c r="I100" s="15" t="s">
        <v>656</v>
      </c>
      <c r="J100" s="15" t="s">
        <v>657</v>
      </c>
      <c r="O100" s="15">
        <v>2015</v>
      </c>
      <c r="P100" s="15">
        <v>6</v>
      </c>
      <c r="Q100" s="13" t="s">
        <v>797</v>
      </c>
      <c r="R100" s="25" t="s">
        <v>421</v>
      </c>
      <c r="S100" s="25" t="s">
        <v>420</v>
      </c>
    </row>
    <row r="101" spans="1:23" ht="18.75" customHeight="1" x14ac:dyDescent="0.25">
      <c r="A101" s="25" t="s">
        <v>59</v>
      </c>
      <c r="B101" s="25" t="s">
        <v>120</v>
      </c>
      <c r="C101" s="25" t="s">
        <v>135</v>
      </c>
      <c r="D101" s="25" t="s">
        <v>132</v>
      </c>
      <c r="E101" s="25" t="s">
        <v>1202</v>
      </c>
      <c r="F101" s="27" t="s">
        <v>134</v>
      </c>
      <c r="G101" s="27" t="s">
        <v>1220</v>
      </c>
      <c r="H101" s="27" t="s">
        <v>1224</v>
      </c>
      <c r="I101" s="27" t="s">
        <v>1218</v>
      </c>
      <c r="J101" s="27" t="s">
        <v>1229</v>
      </c>
      <c r="K101" s="27"/>
      <c r="L101" s="27" t="s">
        <v>1233</v>
      </c>
      <c r="M101" s="27"/>
      <c r="N101" s="27"/>
      <c r="O101" s="27">
        <v>2022</v>
      </c>
      <c r="P101" s="27">
        <v>13</v>
      </c>
      <c r="Q101" s="27" t="s">
        <v>1214</v>
      </c>
    </row>
    <row r="102" spans="1:23" x14ac:dyDescent="0.25">
      <c r="A102" t="s">
        <v>1132</v>
      </c>
      <c r="B102" t="s">
        <v>76</v>
      </c>
      <c r="C102" t="s">
        <v>439</v>
      </c>
      <c r="D102" t="s">
        <v>100</v>
      </c>
      <c r="E102" t="s">
        <v>900</v>
      </c>
      <c r="F102" s="15" t="s">
        <v>134</v>
      </c>
      <c r="G102" s="15" t="s">
        <v>460</v>
      </c>
      <c r="H102" s="15" t="s">
        <v>667</v>
      </c>
      <c r="I102" s="15" t="s">
        <v>668</v>
      </c>
      <c r="J102" s="15" t="s">
        <v>669</v>
      </c>
      <c r="O102" s="15">
        <v>2015</v>
      </c>
      <c r="P102" s="15">
        <v>6</v>
      </c>
      <c r="Q102" s="13" t="s">
        <v>802</v>
      </c>
    </row>
    <row r="103" spans="1:23" x14ac:dyDescent="0.25">
      <c r="A103" t="s">
        <v>160</v>
      </c>
      <c r="B103" t="s">
        <v>74</v>
      </c>
      <c r="C103" t="s">
        <v>131</v>
      </c>
      <c r="D103" t="s">
        <v>161</v>
      </c>
      <c r="E103" t="s">
        <v>342</v>
      </c>
      <c r="F103" s="15" t="s">
        <v>134</v>
      </c>
      <c r="G103" s="15" t="s">
        <v>361</v>
      </c>
      <c r="H103" s="15" t="s">
        <v>617</v>
      </c>
      <c r="I103" s="15" t="s">
        <v>618</v>
      </c>
      <c r="J103" s="15" t="s">
        <v>619</v>
      </c>
      <c r="O103" s="15">
        <v>2017</v>
      </c>
      <c r="P103" s="15">
        <v>8</v>
      </c>
      <c r="Q103" s="13" t="s">
        <v>774</v>
      </c>
      <c r="R103" s="25" t="s">
        <v>341</v>
      </c>
      <c r="S103" s="25" t="s">
        <v>131</v>
      </c>
    </row>
    <row r="104" spans="1:23" x14ac:dyDescent="0.25">
      <c r="A104" t="s">
        <v>89</v>
      </c>
      <c r="B104" t="s">
        <v>90</v>
      </c>
      <c r="C104" t="s">
        <v>345</v>
      </c>
      <c r="D104" t="s">
        <v>132</v>
      </c>
      <c r="E104" t="s">
        <v>348</v>
      </c>
      <c r="F104" s="15" t="s">
        <v>134</v>
      </c>
      <c r="G104" s="32" t="s">
        <v>621</v>
      </c>
      <c r="H104" s="15" t="s">
        <v>365</v>
      </c>
      <c r="I104" s="32" t="s">
        <v>622</v>
      </c>
      <c r="J104" s="15" t="s">
        <v>623</v>
      </c>
      <c r="O104" s="15">
        <v>2017</v>
      </c>
      <c r="P104" s="15">
        <v>8</v>
      </c>
      <c r="Q104" s="13" t="s">
        <v>776</v>
      </c>
      <c r="R104" s="25" t="s">
        <v>346</v>
      </c>
      <c r="S104" s="25" t="s">
        <v>345</v>
      </c>
      <c r="T104" s="25" t="s">
        <v>347</v>
      </c>
      <c r="U104" s="25" t="s">
        <v>345</v>
      </c>
    </row>
    <row r="105" spans="1:23" x14ac:dyDescent="0.25">
      <c r="A105" s="25" t="s">
        <v>1272</v>
      </c>
      <c r="B105" s="25" t="s">
        <v>1270</v>
      </c>
      <c r="C105" s="25" t="s">
        <v>131</v>
      </c>
      <c r="D105" t="s">
        <v>1252</v>
      </c>
      <c r="E105" s="26" t="s">
        <v>1151</v>
      </c>
      <c r="F105" s="15" t="s">
        <v>134</v>
      </c>
      <c r="G105" s="31" t="s">
        <v>1189</v>
      </c>
      <c r="H105" s="30" t="s">
        <v>1190</v>
      </c>
      <c r="I105" s="15" t="s">
        <v>1185</v>
      </c>
      <c r="J105" s="15" t="s">
        <v>1191</v>
      </c>
      <c r="K105" s="27"/>
      <c r="L105" s="15" t="s">
        <v>1192</v>
      </c>
      <c r="N105" s="15" t="s">
        <v>1193</v>
      </c>
      <c r="O105" s="15">
        <v>2022</v>
      </c>
      <c r="P105" s="15">
        <v>12</v>
      </c>
      <c r="Q105" s="15" t="s">
        <v>1169</v>
      </c>
    </row>
    <row r="106" spans="1:23" x14ac:dyDescent="0.25">
      <c r="A106" t="s">
        <v>111</v>
      </c>
      <c r="B106" t="s">
        <v>112</v>
      </c>
      <c r="C106" t="s">
        <v>164</v>
      </c>
      <c r="D106" t="s">
        <v>113</v>
      </c>
      <c r="E106" t="s">
        <v>396</v>
      </c>
      <c r="F106" s="15" t="s">
        <v>134</v>
      </c>
      <c r="G106" s="15" t="s">
        <v>644</v>
      </c>
      <c r="H106" s="15" t="s">
        <v>645</v>
      </c>
      <c r="I106" s="15" t="s">
        <v>451</v>
      </c>
      <c r="J106" s="15" t="s">
        <v>410</v>
      </c>
      <c r="O106" s="15">
        <v>2016</v>
      </c>
      <c r="P106" s="15">
        <v>7</v>
      </c>
      <c r="Q106" s="13" t="s">
        <v>792</v>
      </c>
      <c r="R106" s="25" t="s">
        <v>395</v>
      </c>
      <c r="S106" s="25" t="s">
        <v>164</v>
      </c>
      <c r="T106" s="25" t="s">
        <v>744</v>
      </c>
      <c r="U106" s="25" t="s">
        <v>164</v>
      </c>
      <c r="V106" s="25" t="s">
        <v>745</v>
      </c>
      <c r="W106" s="25" t="s">
        <v>164</v>
      </c>
    </row>
    <row r="107" spans="1:23" x14ac:dyDescent="0.25">
      <c r="A107" t="s">
        <v>129</v>
      </c>
      <c r="B107" t="s">
        <v>96</v>
      </c>
      <c r="C107" t="s">
        <v>435</v>
      </c>
      <c r="D107" t="s">
        <v>97</v>
      </c>
      <c r="E107" t="s">
        <v>437</v>
      </c>
      <c r="F107" s="15" t="s">
        <v>201</v>
      </c>
      <c r="G107" s="15" t="s">
        <v>652</v>
      </c>
      <c r="H107" s="15" t="s">
        <v>666</v>
      </c>
      <c r="I107" s="15" t="s">
        <v>664</v>
      </c>
      <c r="J107" s="15" t="s">
        <v>665</v>
      </c>
      <c r="O107" s="15">
        <v>2015</v>
      </c>
      <c r="P107" s="15">
        <v>6</v>
      </c>
      <c r="Q107" s="13" t="s">
        <v>801</v>
      </c>
      <c r="R107" s="25" t="s">
        <v>436</v>
      </c>
      <c r="S107" s="25" t="s">
        <v>435</v>
      </c>
      <c r="T107" s="25" t="s">
        <v>747</v>
      </c>
      <c r="U107" s="25" t="s">
        <v>435</v>
      </c>
      <c r="V107" s="25" t="s">
        <v>748</v>
      </c>
      <c r="W107" s="25" t="s">
        <v>435</v>
      </c>
    </row>
    <row r="108" spans="1:23" x14ac:dyDescent="0.25">
      <c r="A108" t="s">
        <v>52</v>
      </c>
      <c r="B108" t="s">
        <v>219</v>
      </c>
      <c r="C108" t="s">
        <v>143</v>
      </c>
      <c r="D108" t="s">
        <v>198</v>
      </c>
      <c r="E108" t="s">
        <v>485</v>
      </c>
      <c r="F108" s="15" t="s">
        <v>201</v>
      </c>
      <c r="G108" s="15" t="s">
        <v>402</v>
      </c>
      <c r="H108" s="15" t="s">
        <v>828</v>
      </c>
      <c r="I108" s="15" t="s">
        <v>908</v>
      </c>
      <c r="J108" s="15" t="s">
        <v>909</v>
      </c>
      <c r="O108" s="15">
        <v>2014</v>
      </c>
      <c r="P108" s="15">
        <v>5</v>
      </c>
      <c r="Q108" s="13" t="s">
        <v>916</v>
      </c>
      <c r="R108" s="25" t="s">
        <v>484</v>
      </c>
      <c r="S108" s="25" t="s">
        <v>143</v>
      </c>
      <c r="T108" s="25" t="s">
        <v>352</v>
      </c>
      <c r="U108" s="25" t="s">
        <v>143</v>
      </c>
    </row>
    <row r="109" spans="1:23" x14ac:dyDescent="0.25">
      <c r="A109" t="s">
        <v>235</v>
      </c>
      <c r="B109" t="s">
        <v>236</v>
      </c>
      <c r="C109" t="s">
        <v>566</v>
      </c>
      <c r="D109" t="s">
        <v>237</v>
      </c>
      <c r="E109" t="s">
        <v>568</v>
      </c>
      <c r="F109" s="15" t="s">
        <v>201</v>
      </c>
      <c r="G109" s="15" t="s">
        <v>906</v>
      </c>
      <c r="H109" s="15" t="s">
        <v>493</v>
      </c>
      <c r="I109" s="15" t="s">
        <v>407</v>
      </c>
      <c r="J109" s="15" t="s">
        <v>861</v>
      </c>
      <c r="O109" s="15">
        <v>2012</v>
      </c>
      <c r="P109" s="15">
        <v>3</v>
      </c>
      <c r="Q109" s="13" t="s">
        <v>935</v>
      </c>
      <c r="R109" s="25" t="s">
        <v>567</v>
      </c>
      <c r="S109" s="25" t="s">
        <v>179</v>
      </c>
    </row>
    <row r="110" spans="1:23" x14ac:dyDescent="0.25">
      <c r="A110" t="s">
        <v>1119</v>
      </c>
      <c r="B110" t="s">
        <v>5</v>
      </c>
      <c r="C110" t="s">
        <v>199</v>
      </c>
      <c r="D110" t="s">
        <v>32</v>
      </c>
      <c r="E110" t="s">
        <v>715</v>
      </c>
      <c r="F110" s="15" t="s">
        <v>201</v>
      </c>
      <c r="G110" s="15" t="s">
        <v>407</v>
      </c>
      <c r="H110" s="15" t="s">
        <v>888</v>
      </c>
      <c r="I110" s="15" t="s">
        <v>973</v>
      </c>
      <c r="J110" s="15" t="s">
        <v>716</v>
      </c>
      <c r="O110" s="15">
        <v>2010</v>
      </c>
      <c r="P110" s="15">
        <v>1</v>
      </c>
      <c r="Q110" s="13" t="s">
        <v>924</v>
      </c>
    </row>
    <row r="111" spans="1:23" x14ac:dyDescent="0.25">
      <c r="A111" t="s">
        <v>246</v>
      </c>
      <c r="B111" t="s">
        <v>987</v>
      </c>
      <c r="C111" t="s">
        <v>254</v>
      </c>
      <c r="D111" s="11" t="s">
        <v>43</v>
      </c>
      <c r="E111" t="s">
        <v>28</v>
      </c>
      <c r="F111" s="15" t="s">
        <v>134</v>
      </c>
      <c r="G111" s="15" t="s">
        <v>263</v>
      </c>
      <c r="H111" s="15" t="s">
        <v>262</v>
      </c>
      <c r="I111" s="15" t="s">
        <v>279</v>
      </c>
      <c r="J111" s="15" t="s">
        <v>280</v>
      </c>
      <c r="O111" s="15">
        <v>2019</v>
      </c>
      <c r="P111" s="15">
        <v>10</v>
      </c>
      <c r="Q111" s="13" t="s">
        <v>757</v>
      </c>
      <c r="R111" s="25" t="s">
        <v>728</v>
      </c>
      <c r="S111" s="25" t="s">
        <v>255</v>
      </c>
      <c r="T111" s="25" t="s">
        <v>729</v>
      </c>
      <c r="U111" s="25" t="s">
        <v>255</v>
      </c>
    </row>
    <row r="112" spans="1:23" x14ac:dyDescent="0.25">
      <c r="A112" t="s">
        <v>191</v>
      </c>
      <c r="B112" t="s">
        <v>73</v>
      </c>
      <c r="C112" t="s">
        <v>147</v>
      </c>
      <c r="D112" t="s">
        <v>192</v>
      </c>
      <c r="E112" t="s">
        <v>476</v>
      </c>
      <c r="F112" s="15" t="s">
        <v>201</v>
      </c>
      <c r="G112" s="15" t="s">
        <v>252</v>
      </c>
      <c r="H112" s="15" t="s">
        <v>825</v>
      </c>
      <c r="I112" s="15" t="s">
        <v>251</v>
      </c>
      <c r="J112" s="15" t="s">
        <v>494</v>
      </c>
      <c r="O112" s="15">
        <v>2014</v>
      </c>
      <c r="P112" s="15">
        <v>5</v>
      </c>
      <c r="Q112" s="13" t="s">
        <v>912</v>
      </c>
      <c r="R112" s="25" t="s">
        <v>474</v>
      </c>
      <c r="S112" s="25" t="s">
        <v>147</v>
      </c>
      <c r="T112" s="25" t="s">
        <v>475</v>
      </c>
      <c r="U112" s="25" t="s">
        <v>147</v>
      </c>
    </row>
    <row r="113" spans="1:26" x14ac:dyDescent="0.25">
      <c r="A113" t="s">
        <v>64</v>
      </c>
      <c r="B113" t="s">
        <v>64</v>
      </c>
      <c r="C113" t="s">
        <v>144</v>
      </c>
      <c r="D113" t="s">
        <v>81</v>
      </c>
      <c r="E113" t="s">
        <v>899</v>
      </c>
      <c r="F113" s="15" t="s">
        <v>201</v>
      </c>
      <c r="G113" s="15" t="s">
        <v>298</v>
      </c>
      <c r="H113" s="15" t="s">
        <v>660</v>
      </c>
      <c r="I113" s="15" t="s">
        <v>811</v>
      </c>
      <c r="J113" s="15" t="s">
        <v>812</v>
      </c>
      <c r="O113" s="15">
        <v>2015</v>
      </c>
      <c r="P113" s="15">
        <v>6</v>
      </c>
      <c r="Q113" s="13" t="s">
        <v>798</v>
      </c>
      <c r="R113" s="25" t="s">
        <v>79</v>
      </c>
      <c r="S113" s="25" t="s">
        <v>144</v>
      </c>
      <c r="T113" s="25" t="s">
        <v>425</v>
      </c>
      <c r="U113" s="25" t="s">
        <v>144</v>
      </c>
    </row>
    <row r="114" spans="1:26" x14ac:dyDescent="0.25">
      <c r="A114" t="s">
        <v>64</v>
      </c>
      <c r="B114" t="s">
        <v>64</v>
      </c>
      <c r="C114" t="s">
        <v>205</v>
      </c>
      <c r="D114" t="s">
        <v>81</v>
      </c>
      <c r="E114" t="s">
        <v>820</v>
      </c>
      <c r="F114" s="15" t="s">
        <v>201</v>
      </c>
      <c r="G114" s="15" t="s">
        <v>263</v>
      </c>
      <c r="H114" s="15" t="s">
        <v>821</v>
      </c>
      <c r="I114" s="15" t="s">
        <v>251</v>
      </c>
      <c r="J114" s="15" t="s">
        <v>812</v>
      </c>
      <c r="K114" s="15" t="s">
        <v>906</v>
      </c>
      <c r="M114" s="15" t="s">
        <v>252</v>
      </c>
      <c r="O114" s="15">
        <v>2014</v>
      </c>
      <c r="P114" s="15">
        <v>5</v>
      </c>
      <c r="Q114" s="13" t="s">
        <v>795</v>
      </c>
      <c r="R114" s="25" t="s">
        <v>79</v>
      </c>
      <c r="S114" s="25" t="s">
        <v>205</v>
      </c>
    </row>
    <row r="115" spans="1:26" x14ac:dyDescent="0.25">
      <c r="A115" t="s">
        <v>1116</v>
      </c>
      <c r="B115" t="s">
        <v>989</v>
      </c>
      <c r="C115" t="s">
        <v>174</v>
      </c>
      <c r="D115" t="s">
        <v>177</v>
      </c>
      <c r="E115" t="s">
        <v>1066</v>
      </c>
      <c r="F115" s="15" t="s">
        <v>134</v>
      </c>
      <c r="G115" s="15" t="s">
        <v>359</v>
      </c>
      <c r="H115" s="15" t="s">
        <v>1069</v>
      </c>
      <c r="I115" s="15" t="s">
        <v>1070</v>
      </c>
      <c r="J115" s="15" t="s">
        <v>1071</v>
      </c>
      <c r="K115" s="15" t="s">
        <v>408</v>
      </c>
      <c r="L115" s="15" t="s">
        <v>1072</v>
      </c>
      <c r="O115" s="15">
        <v>2020</v>
      </c>
      <c r="P115" s="15">
        <v>11</v>
      </c>
      <c r="Q115" s="15" t="s">
        <v>1068</v>
      </c>
      <c r="R115" s="25" t="s">
        <v>1067</v>
      </c>
      <c r="S115" s="25" t="s">
        <v>174</v>
      </c>
      <c r="T115" s="25" t="s">
        <v>1015</v>
      </c>
      <c r="U115" s="25" t="s">
        <v>174</v>
      </c>
    </row>
    <row r="116" spans="1:26" x14ac:dyDescent="0.25">
      <c r="A116" t="s">
        <v>214</v>
      </c>
      <c r="B116" t="s">
        <v>114</v>
      </c>
      <c r="C116" t="s">
        <v>186</v>
      </c>
      <c r="D116" t="s">
        <v>215</v>
      </c>
      <c r="E116" t="s">
        <v>528</v>
      </c>
      <c r="F116" s="15" t="s">
        <v>134</v>
      </c>
      <c r="G116" s="15" t="s">
        <v>538</v>
      </c>
      <c r="H116" s="15" t="s">
        <v>539</v>
      </c>
      <c r="I116" s="15" t="s">
        <v>540</v>
      </c>
      <c r="J116" s="15" t="s">
        <v>845</v>
      </c>
      <c r="O116" s="15">
        <v>2013</v>
      </c>
      <c r="P116" s="15">
        <v>4</v>
      </c>
      <c r="Q116" s="13" t="s">
        <v>928</v>
      </c>
    </row>
    <row r="117" spans="1:26" ht="18.75" customHeight="1" x14ac:dyDescent="0.25">
      <c r="A117" t="s">
        <v>241</v>
      </c>
      <c r="B117" t="s">
        <v>53</v>
      </c>
      <c r="C117" t="s">
        <v>557</v>
      </c>
      <c r="D117" t="s">
        <v>153</v>
      </c>
      <c r="E117" t="s">
        <v>558</v>
      </c>
      <c r="F117" s="15" t="s">
        <v>134</v>
      </c>
      <c r="G117" s="15" t="s">
        <v>540</v>
      </c>
      <c r="H117" s="15" t="s">
        <v>856</v>
      </c>
      <c r="I117" s="15" t="s">
        <v>854</v>
      </c>
      <c r="J117" s="15" t="s">
        <v>855</v>
      </c>
      <c r="O117" s="15">
        <v>2012</v>
      </c>
      <c r="P117" s="15">
        <v>3</v>
      </c>
      <c r="Q117" s="13" t="s">
        <v>932</v>
      </c>
    </row>
    <row r="118" spans="1:26" x14ac:dyDescent="0.25">
      <c r="A118" t="s">
        <v>165</v>
      </c>
      <c r="B118" t="s">
        <v>98</v>
      </c>
      <c r="C118" t="s">
        <v>154</v>
      </c>
      <c r="D118" t="s">
        <v>99</v>
      </c>
      <c r="E118" t="s">
        <v>878</v>
      </c>
      <c r="F118" s="15" t="s">
        <v>134</v>
      </c>
      <c r="G118" s="15" t="s">
        <v>723</v>
      </c>
      <c r="H118" s="15" t="s">
        <v>891</v>
      </c>
      <c r="I118" s="15" t="s">
        <v>364</v>
      </c>
      <c r="J118" s="15" t="s">
        <v>892</v>
      </c>
      <c r="O118" s="15">
        <v>2010</v>
      </c>
      <c r="P118" s="15">
        <v>1</v>
      </c>
      <c r="Q118" s="13" t="s">
        <v>950</v>
      </c>
      <c r="R118" s="25" t="s">
        <v>722</v>
      </c>
      <c r="S118" s="25" t="s">
        <v>154</v>
      </c>
    </row>
    <row r="119" spans="1:26" x14ac:dyDescent="0.25">
      <c r="A119" t="s">
        <v>999</v>
      </c>
      <c r="B119" t="s">
        <v>1000</v>
      </c>
      <c r="C119" t="s">
        <v>373</v>
      </c>
      <c r="D119" t="s">
        <v>105</v>
      </c>
      <c r="E119" t="s">
        <v>374</v>
      </c>
      <c r="F119" s="15" t="s">
        <v>201</v>
      </c>
      <c r="G119" s="15" t="s">
        <v>316</v>
      </c>
      <c r="H119" s="15" t="s">
        <v>628</v>
      </c>
      <c r="I119" s="15" t="s">
        <v>399</v>
      </c>
      <c r="J119" s="15" t="s">
        <v>400</v>
      </c>
      <c r="O119" s="15">
        <v>2016</v>
      </c>
      <c r="P119" s="15">
        <v>7</v>
      </c>
      <c r="Q119" s="13" t="s">
        <v>781</v>
      </c>
      <c r="R119" s="25" t="s">
        <v>370</v>
      </c>
      <c r="S119" s="25" t="s">
        <v>373</v>
      </c>
      <c r="T119" s="25" t="s">
        <v>371</v>
      </c>
      <c r="U119" s="25" t="s">
        <v>373</v>
      </c>
    </row>
    <row r="120" spans="1:26" x14ac:dyDescent="0.25">
      <c r="A120" t="s">
        <v>57</v>
      </c>
      <c r="B120" t="s">
        <v>84</v>
      </c>
      <c r="C120" t="s">
        <v>176</v>
      </c>
      <c r="D120" t="s">
        <v>85</v>
      </c>
      <c r="E120" t="s">
        <v>481</v>
      </c>
      <c r="F120" s="15" t="s">
        <v>134</v>
      </c>
      <c r="G120" s="15" t="s">
        <v>978</v>
      </c>
      <c r="H120" s="15" t="s">
        <v>969</v>
      </c>
      <c r="I120" s="15" t="s">
        <v>980</v>
      </c>
      <c r="J120" s="15" t="s">
        <v>970</v>
      </c>
      <c r="K120" s="15" t="s">
        <v>458</v>
      </c>
      <c r="M120" s="15" t="s">
        <v>979</v>
      </c>
      <c r="O120" s="15">
        <v>2014</v>
      </c>
      <c r="P120" s="15">
        <v>5</v>
      </c>
      <c r="Q120" s="13" t="s">
        <v>914</v>
      </c>
      <c r="R120" s="25" t="s">
        <v>431</v>
      </c>
      <c r="S120" s="25" t="s">
        <v>432</v>
      </c>
    </row>
    <row r="121" spans="1:26" x14ac:dyDescent="0.25">
      <c r="A121" t="s">
        <v>1109</v>
      </c>
      <c r="B121" t="s">
        <v>1110</v>
      </c>
      <c r="C121" t="s">
        <v>206</v>
      </c>
      <c r="D121" t="s">
        <v>1017</v>
      </c>
      <c r="E121" t="s">
        <v>1016</v>
      </c>
      <c r="F121" s="15" t="s">
        <v>201</v>
      </c>
      <c r="G121" s="15" t="s">
        <v>1019</v>
      </c>
      <c r="H121" s="15" t="s">
        <v>837</v>
      </c>
      <c r="I121" s="15" t="s">
        <v>252</v>
      </c>
      <c r="J121" s="15" t="s">
        <v>1020</v>
      </c>
      <c r="O121" s="15">
        <v>2020</v>
      </c>
      <c r="P121" s="15">
        <v>11</v>
      </c>
      <c r="Q121" s="15" t="s">
        <v>1021</v>
      </c>
      <c r="R121" s="25" t="s">
        <v>1022</v>
      </c>
      <c r="S121" s="25" t="s">
        <v>1023</v>
      </c>
    </row>
    <row r="122" spans="1:26" x14ac:dyDescent="0.25">
      <c r="A122" t="s">
        <v>1133</v>
      </c>
      <c r="B122" t="s">
        <v>9</v>
      </c>
      <c r="C122" t="s">
        <v>174</v>
      </c>
      <c r="D122" s="9" t="s">
        <v>34</v>
      </c>
      <c r="E122" t="s">
        <v>22</v>
      </c>
      <c r="F122" s="15" t="s">
        <v>201</v>
      </c>
      <c r="G122" s="15" t="s">
        <v>251</v>
      </c>
      <c r="H122" s="15" t="s">
        <v>267</v>
      </c>
      <c r="I122" s="15" t="s">
        <v>252</v>
      </c>
      <c r="J122" s="15" t="s">
        <v>291</v>
      </c>
      <c r="O122" s="15">
        <v>2019</v>
      </c>
      <c r="P122" s="15">
        <v>10</v>
      </c>
      <c r="Q122" s="13" t="s">
        <v>761</v>
      </c>
      <c r="R122" s="25" t="s">
        <v>569</v>
      </c>
      <c r="S122" s="25" t="s">
        <v>174</v>
      </c>
    </row>
    <row r="123" spans="1:26" x14ac:dyDescent="0.25">
      <c r="A123" s="25" t="s">
        <v>1268</v>
      </c>
      <c r="B123" s="25" t="s">
        <v>1269</v>
      </c>
      <c r="C123" s="25" t="s">
        <v>1165</v>
      </c>
      <c r="D123" t="s">
        <v>1251</v>
      </c>
      <c r="E123" s="26" t="s">
        <v>1150</v>
      </c>
      <c r="F123" s="15" t="s">
        <v>134</v>
      </c>
      <c r="G123" s="30" t="s">
        <v>652</v>
      </c>
      <c r="H123" s="30" t="s">
        <v>1194</v>
      </c>
      <c r="I123" s="15" t="s">
        <v>314</v>
      </c>
      <c r="J123" s="15" t="s">
        <v>1197</v>
      </c>
      <c r="K123" s="27"/>
      <c r="L123" s="15" t="s">
        <v>1196</v>
      </c>
      <c r="N123" s="15" t="s">
        <v>1195</v>
      </c>
      <c r="O123" s="15">
        <v>2022</v>
      </c>
      <c r="P123" s="15">
        <v>12</v>
      </c>
      <c r="Q123" s="15" t="s">
        <v>1274</v>
      </c>
    </row>
    <row r="124" spans="1:26" x14ac:dyDescent="0.25">
      <c r="A124" t="s">
        <v>1006</v>
      </c>
      <c r="B124" t="s">
        <v>45</v>
      </c>
      <c r="C124" t="s">
        <v>137</v>
      </c>
      <c r="D124" t="s">
        <v>46</v>
      </c>
      <c r="E124" t="s">
        <v>901</v>
      </c>
      <c r="F124" s="15" t="s">
        <v>134</v>
      </c>
      <c r="G124" s="15" t="s">
        <v>292</v>
      </c>
      <c r="H124" s="15" t="s">
        <v>293</v>
      </c>
      <c r="I124" s="15" t="s">
        <v>968</v>
      </c>
      <c r="J124" s="15" t="s">
        <v>817</v>
      </c>
      <c r="O124" s="15">
        <v>2014</v>
      </c>
      <c r="P124" s="15">
        <v>5</v>
      </c>
      <c r="Q124" s="13" t="s">
        <v>813</v>
      </c>
      <c r="R124" s="25" t="s">
        <v>465</v>
      </c>
      <c r="S124" s="25" t="s">
        <v>137</v>
      </c>
    </row>
    <row r="125" spans="1:26" x14ac:dyDescent="0.25">
      <c r="A125" t="s">
        <v>57</v>
      </c>
      <c r="B125" t="s">
        <v>224</v>
      </c>
      <c r="C125" t="s">
        <v>563</v>
      </c>
      <c r="D125" t="s">
        <v>225</v>
      </c>
      <c r="E125" t="s">
        <v>564</v>
      </c>
      <c r="F125" s="15" t="s">
        <v>201</v>
      </c>
      <c r="G125" s="15" t="s">
        <v>298</v>
      </c>
      <c r="H125" s="15" t="s">
        <v>860</v>
      </c>
      <c r="I125" s="15" t="s">
        <v>251</v>
      </c>
      <c r="J125" s="15" t="s">
        <v>859</v>
      </c>
      <c r="O125" s="15">
        <v>2012</v>
      </c>
      <c r="P125" s="15">
        <v>3</v>
      </c>
      <c r="Q125" s="13" t="s">
        <v>934</v>
      </c>
      <c r="R125" s="25" t="s">
        <v>371</v>
      </c>
      <c r="S125" s="25" t="s">
        <v>563</v>
      </c>
    </row>
    <row r="126" spans="1:26" x14ac:dyDescent="0.25">
      <c r="A126" t="s">
        <v>57</v>
      </c>
      <c r="B126" t="s">
        <v>84</v>
      </c>
      <c r="C126" t="s">
        <v>176</v>
      </c>
      <c r="D126" t="s">
        <v>85</v>
      </c>
      <c r="E126" t="s">
        <v>433</v>
      </c>
      <c r="F126" s="15" t="s">
        <v>134</v>
      </c>
      <c r="G126" s="15" t="s">
        <v>458</v>
      </c>
      <c r="H126" s="15" t="s">
        <v>663</v>
      </c>
      <c r="I126" s="15" t="s">
        <v>980</v>
      </c>
      <c r="J126" s="15" t="s">
        <v>967</v>
      </c>
      <c r="K126" s="15" t="s">
        <v>978</v>
      </c>
      <c r="M126" s="15" t="s">
        <v>979</v>
      </c>
      <c r="O126" s="15">
        <v>2015</v>
      </c>
      <c r="P126" s="15">
        <v>6</v>
      </c>
      <c r="Q126" s="13" t="s">
        <v>800</v>
      </c>
      <c r="R126" s="25" t="s">
        <v>431</v>
      </c>
      <c r="S126" s="25" t="s">
        <v>432</v>
      </c>
    </row>
    <row r="127" spans="1:26" x14ac:dyDescent="0.25">
      <c r="A127" s="33" t="s">
        <v>1339</v>
      </c>
      <c r="B127" s="33" t="s">
        <v>83</v>
      </c>
      <c r="C127" s="33" t="s">
        <v>1298</v>
      </c>
      <c r="D127" s="33" t="s">
        <v>1335</v>
      </c>
      <c r="E127" s="33" t="s">
        <v>1297</v>
      </c>
      <c r="F127" s="36" t="s">
        <v>201</v>
      </c>
      <c r="G127" s="36" t="s">
        <v>252</v>
      </c>
      <c r="H127" s="36" t="s">
        <v>1315</v>
      </c>
      <c r="I127" s="36" t="s">
        <v>1314</v>
      </c>
      <c r="J127" s="36" t="s">
        <v>1316</v>
      </c>
      <c r="K127" s="36"/>
      <c r="L127" s="36" t="s">
        <v>1317</v>
      </c>
      <c r="M127" s="36"/>
      <c r="N127" s="36"/>
      <c r="O127" s="36">
        <v>2023</v>
      </c>
      <c r="P127" s="36">
        <v>14</v>
      </c>
      <c r="Q127" s="36" t="str">
        <f>"11-20"</f>
        <v>11-20</v>
      </c>
      <c r="R127" s="33"/>
      <c r="S127" s="33"/>
      <c r="T127" s="33"/>
      <c r="U127" s="33"/>
      <c r="V127" s="33"/>
      <c r="W127" s="33"/>
      <c r="X127" s="33"/>
      <c r="Y127" s="34"/>
      <c r="Z127" s="35"/>
    </row>
    <row r="128" spans="1:26" x14ac:dyDescent="0.25">
      <c r="A128" t="s">
        <v>992</v>
      </c>
      <c r="B128" t="s">
        <v>188</v>
      </c>
      <c r="C128" t="s">
        <v>261</v>
      </c>
      <c r="D128" s="9" t="s">
        <v>33</v>
      </c>
      <c r="E128" t="s">
        <v>19</v>
      </c>
      <c r="F128" s="15" t="s">
        <v>201</v>
      </c>
      <c r="G128" s="15" t="s">
        <v>275</v>
      </c>
      <c r="H128" s="15" t="s">
        <v>304</v>
      </c>
      <c r="I128" s="15" t="s">
        <v>276</v>
      </c>
      <c r="J128" s="15" t="s">
        <v>305</v>
      </c>
      <c r="O128" s="15">
        <v>2019</v>
      </c>
      <c r="P128" s="15">
        <v>10</v>
      </c>
      <c r="Q128" s="13" t="s">
        <v>767</v>
      </c>
      <c r="R128" s="25" t="s">
        <v>739</v>
      </c>
      <c r="S128" s="25" t="s">
        <v>218</v>
      </c>
      <c r="T128" s="25" t="s">
        <v>582</v>
      </c>
      <c r="U128" s="25" t="s">
        <v>218</v>
      </c>
    </row>
    <row r="129" spans="1:26" ht="18.75" customHeight="1" x14ac:dyDescent="0.25">
      <c r="A129" t="s">
        <v>1137</v>
      </c>
      <c r="B129" t="s">
        <v>56</v>
      </c>
      <c r="C129" t="s">
        <v>159</v>
      </c>
      <c r="D129" t="s">
        <v>31</v>
      </c>
      <c r="E129" t="s">
        <v>376</v>
      </c>
      <c r="F129" s="15" t="s">
        <v>201</v>
      </c>
      <c r="G129" s="15" t="s">
        <v>274</v>
      </c>
      <c r="H129" s="15" t="s">
        <v>629</v>
      </c>
      <c r="I129" s="15" t="s">
        <v>251</v>
      </c>
      <c r="J129" s="15" t="s">
        <v>630</v>
      </c>
      <c r="O129" s="15">
        <v>2016</v>
      </c>
      <c r="P129" s="15">
        <v>7</v>
      </c>
      <c r="Q129" s="13" t="s">
        <v>782</v>
      </c>
    </row>
    <row r="130" spans="1:26" x14ac:dyDescent="0.25">
      <c r="A130" t="s">
        <v>1130</v>
      </c>
      <c r="B130" t="s">
        <v>169</v>
      </c>
      <c r="C130" t="s">
        <v>170</v>
      </c>
      <c r="D130" s="12" t="s">
        <v>171</v>
      </c>
      <c r="E130" t="s">
        <v>315</v>
      </c>
      <c r="F130" s="15" t="s">
        <v>201</v>
      </c>
      <c r="G130" s="15" t="s">
        <v>251</v>
      </c>
      <c r="H130" s="15" t="s">
        <v>317</v>
      </c>
      <c r="I130" s="15" t="s">
        <v>316</v>
      </c>
      <c r="J130" s="15" t="s">
        <v>401</v>
      </c>
      <c r="O130" s="15">
        <v>2018</v>
      </c>
      <c r="P130" s="15">
        <v>9</v>
      </c>
      <c r="Q130" s="13" t="s">
        <v>769</v>
      </c>
    </row>
    <row r="131" spans="1:26" x14ac:dyDescent="0.25">
      <c r="A131" t="s">
        <v>1114</v>
      </c>
      <c r="B131" t="s">
        <v>1103</v>
      </c>
      <c r="C131" t="s">
        <v>254</v>
      </c>
      <c r="D131" t="s">
        <v>43</v>
      </c>
      <c r="E131" t="s">
        <v>1050</v>
      </c>
      <c r="F131" s="15" t="s">
        <v>134</v>
      </c>
      <c r="G131" s="15" t="s">
        <v>1054</v>
      </c>
      <c r="H131" s="15" t="s">
        <v>1055</v>
      </c>
      <c r="I131" s="15" t="s">
        <v>1056</v>
      </c>
      <c r="J131" s="15" t="s">
        <v>1057</v>
      </c>
      <c r="K131" s="15" t="s">
        <v>1058</v>
      </c>
      <c r="L131" s="15" t="s">
        <v>1059</v>
      </c>
      <c r="O131" s="15">
        <v>2020</v>
      </c>
      <c r="P131" s="15">
        <v>11</v>
      </c>
      <c r="Q131" s="29" t="str">
        <f>"1-9"</f>
        <v>1-9</v>
      </c>
      <c r="R131" s="25" t="s">
        <v>690</v>
      </c>
      <c r="S131" s="25" t="s">
        <v>254</v>
      </c>
      <c r="T131" s="25" t="s">
        <v>1052</v>
      </c>
      <c r="U131" s="25" t="s">
        <v>1053</v>
      </c>
    </row>
    <row r="132" spans="1:26" x14ac:dyDescent="0.25">
      <c r="A132" t="s">
        <v>985</v>
      </c>
      <c r="B132" t="s">
        <v>986</v>
      </c>
      <c r="C132" t="s">
        <v>174</v>
      </c>
      <c r="D132" s="9" t="s">
        <v>34</v>
      </c>
      <c r="E132" t="s">
        <v>29</v>
      </c>
      <c r="F132" s="15" t="s">
        <v>201</v>
      </c>
      <c r="G132" s="15" t="s">
        <v>251</v>
      </c>
      <c r="H132" s="15" t="s">
        <v>286</v>
      </c>
      <c r="I132" s="15" t="s">
        <v>252</v>
      </c>
      <c r="J132" s="15" t="s">
        <v>277</v>
      </c>
      <c r="O132" s="15">
        <v>2019</v>
      </c>
      <c r="P132" s="15">
        <v>10</v>
      </c>
      <c r="Q132" s="13" t="s">
        <v>813</v>
      </c>
      <c r="R132" s="25" t="s">
        <v>569</v>
      </c>
      <c r="S132" s="25" t="s">
        <v>174</v>
      </c>
    </row>
    <row r="133" spans="1:26" x14ac:dyDescent="0.25">
      <c r="A133" t="s">
        <v>1111</v>
      </c>
      <c r="B133" t="s">
        <v>1112</v>
      </c>
      <c r="C133" t="s">
        <v>1033</v>
      </c>
      <c r="D133" t="s">
        <v>1031</v>
      </c>
      <c r="E133" t="s">
        <v>1030</v>
      </c>
      <c r="F133" s="15" t="s">
        <v>201</v>
      </c>
      <c r="G133" s="15" t="s">
        <v>495</v>
      </c>
      <c r="H133" s="15" t="s">
        <v>1039</v>
      </c>
      <c r="I133" s="15" t="s">
        <v>1040</v>
      </c>
      <c r="J133" s="15" t="s">
        <v>1041</v>
      </c>
      <c r="O133" s="15">
        <v>2020</v>
      </c>
      <c r="P133" s="15">
        <v>11</v>
      </c>
      <c r="Q133" s="15" t="s">
        <v>916</v>
      </c>
      <c r="R133" s="25" t="s">
        <v>1034</v>
      </c>
      <c r="S133" s="25" t="s">
        <v>1035</v>
      </c>
      <c r="T133" s="25" t="s">
        <v>1036</v>
      </c>
      <c r="U133" s="25" t="s">
        <v>1037</v>
      </c>
    </row>
    <row r="134" spans="1:26" x14ac:dyDescent="0.25">
      <c r="A134" t="s">
        <v>1115</v>
      </c>
      <c r="B134" t="s">
        <v>1010</v>
      </c>
      <c r="C134" t="s">
        <v>126</v>
      </c>
      <c r="D134" t="s">
        <v>146</v>
      </c>
      <c r="E134" t="s">
        <v>713</v>
      </c>
      <c r="F134" s="15" t="s">
        <v>201</v>
      </c>
      <c r="G134" s="15" t="s">
        <v>263</v>
      </c>
      <c r="H134" s="15" t="s">
        <v>714</v>
      </c>
      <c r="I134" s="15" t="s">
        <v>282</v>
      </c>
      <c r="J134" s="15" t="s">
        <v>887</v>
      </c>
      <c r="O134" s="15">
        <v>2010</v>
      </c>
      <c r="P134" s="15">
        <v>1</v>
      </c>
      <c r="Q134" s="13" t="s">
        <v>948</v>
      </c>
      <c r="R134" s="25" t="s">
        <v>711</v>
      </c>
      <c r="S134" s="25" t="s">
        <v>712</v>
      </c>
    </row>
    <row r="135" spans="1:26" ht="15.75" x14ac:dyDescent="0.25">
      <c r="A135" t="s">
        <v>59</v>
      </c>
      <c r="B135" t="s">
        <v>1113</v>
      </c>
      <c r="C135" t="s">
        <v>1076</v>
      </c>
      <c r="D135" t="s">
        <v>1075</v>
      </c>
      <c r="E135" t="s">
        <v>1073</v>
      </c>
      <c r="F135" s="15" t="s">
        <v>134</v>
      </c>
      <c r="G135" s="15" t="s">
        <v>1078</v>
      </c>
      <c r="H135" s="15" t="s">
        <v>1079</v>
      </c>
      <c r="O135" s="15">
        <v>2020</v>
      </c>
      <c r="P135" s="15">
        <v>11</v>
      </c>
      <c r="Q135" s="15" t="s">
        <v>1077</v>
      </c>
    </row>
    <row r="136" spans="1:26" x14ac:dyDescent="0.25">
      <c r="A136" t="s">
        <v>142</v>
      </c>
      <c r="B136" t="s">
        <v>203</v>
      </c>
      <c r="C136" t="s">
        <v>181</v>
      </c>
      <c r="D136" t="s">
        <v>204</v>
      </c>
      <c r="E136" t="s">
        <v>700</v>
      </c>
      <c r="F136" s="15" t="s">
        <v>134</v>
      </c>
      <c r="G136" s="15" t="s">
        <v>880</v>
      </c>
      <c r="H136" s="15" t="s">
        <v>881</v>
      </c>
      <c r="O136" s="15">
        <v>2010</v>
      </c>
      <c r="P136" s="15">
        <v>1</v>
      </c>
      <c r="Q136" s="13" t="s">
        <v>945</v>
      </c>
    </row>
    <row r="137" spans="1:26" x14ac:dyDescent="0.25">
      <c r="A137" t="s">
        <v>997</v>
      </c>
      <c r="B137" t="s">
        <v>124</v>
      </c>
      <c r="C137" t="s">
        <v>324</v>
      </c>
      <c r="D137" s="5"/>
      <c r="E137" t="s">
        <v>327</v>
      </c>
      <c r="F137" s="15" t="s">
        <v>134</v>
      </c>
      <c r="G137" s="15" t="s">
        <v>292</v>
      </c>
      <c r="H137" s="15" t="s">
        <v>332</v>
      </c>
      <c r="O137" s="15">
        <v>2018</v>
      </c>
      <c r="P137" s="15">
        <v>9</v>
      </c>
      <c r="Q137" s="13" t="s">
        <v>772</v>
      </c>
      <c r="R137" s="25" t="s">
        <v>325</v>
      </c>
      <c r="S137" s="25" t="s">
        <v>324</v>
      </c>
      <c r="T137" s="25" t="s">
        <v>326</v>
      </c>
      <c r="U137" s="25" t="s">
        <v>324</v>
      </c>
      <c r="V137" s="25" t="s">
        <v>740</v>
      </c>
      <c r="W137" s="25" t="s">
        <v>328</v>
      </c>
      <c r="X137" s="25" t="s">
        <v>741</v>
      </c>
      <c r="Y137" s="25" t="s">
        <v>742</v>
      </c>
    </row>
    <row r="138" spans="1:26" x14ac:dyDescent="0.25">
      <c r="A138" t="s">
        <v>1133</v>
      </c>
      <c r="B138" t="s">
        <v>9</v>
      </c>
      <c r="C138" t="s">
        <v>174</v>
      </c>
      <c r="D138" t="s">
        <v>177</v>
      </c>
      <c r="E138" t="s">
        <v>1013</v>
      </c>
      <c r="F138" s="15" t="s">
        <v>201</v>
      </c>
      <c r="O138" s="15">
        <v>2020</v>
      </c>
      <c r="P138" s="15">
        <v>11</v>
      </c>
      <c r="Q138" s="15" t="s">
        <v>1014</v>
      </c>
      <c r="R138" s="25" t="s">
        <v>1015</v>
      </c>
      <c r="S138" s="25" t="s">
        <v>174</v>
      </c>
    </row>
    <row r="139" spans="1:26" x14ac:dyDescent="0.25">
      <c r="A139" s="25"/>
      <c r="B139" s="25"/>
      <c r="C139" s="25"/>
      <c r="D139" s="25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Z139" s="28"/>
    </row>
    <row r="140" spans="1:26" x14ac:dyDescent="0.25">
      <c r="A140" s="25"/>
      <c r="B140" s="25"/>
      <c r="C140" s="25"/>
      <c r="E140" s="26"/>
      <c r="G140" s="31"/>
      <c r="H140" s="30"/>
    </row>
    <row r="141" spans="1:26" ht="18.75" customHeight="1" x14ac:dyDescent="0.25"/>
    <row r="143" spans="1:26" ht="15.75" x14ac:dyDescent="0.25">
      <c r="A143" s="6"/>
      <c r="B143" s="6"/>
    </row>
  </sheetData>
  <sortState xmlns:xlrd2="http://schemas.microsoft.com/office/spreadsheetml/2017/richdata2" ref="A2:Z138">
    <sortCondition ref="J2:J138"/>
  </sortState>
  <hyperlinks>
    <hyperlink ref="D132" r:id="rId1" xr:uid="{63FA924A-2BA2-4B7A-B26E-4260815F926E}"/>
    <hyperlink ref="D95" r:id="rId2" xr:uid="{4044E129-7E63-4862-8FE2-9C3B6FE4FABE}"/>
    <hyperlink ref="D111" r:id="rId3" xr:uid="{9CA515DA-03FE-4DE3-9754-AFE708AA5883}"/>
    <hyperlink ref="D13" r:id="rId4" xr:uid="{F8AAB442-E71D-4F17-B2EB-192936655F23}"/>
    <hyperlink ref="D70" r:id="rId5" xr:uid="{A65B52C4-977F-40C6-B775-BAD6FA091C31}"/>
    <hyperlink ref="D59" r:id="rId6" xr:uid="{1AAFFC8B-8C82-40F9-B037-24AB7FF3C381}"/>
    <hyperlink ref="D96" r:id="rId7" xr:uid="{AE3AAB1C-69E1-4789-9896-2E66A6F57F9C}"/>
    <hyperlink ref="D122" r:id="rId8" xr:uid="{539A6FBF-2634-46DA-98B8-B0A7DE6827D7}"/>
    <hyperlink ref="D12" r:id="rId9" xr:uid="{4F0C0020-8F4E-4F04-BC98-16E550890592}"/>
    <hyperlink ref="D75" r:id="rId10" xr:uid="{7FDE98A7-DB39-4CAB-B41B-45A75DF50B65}"/>
    <hyperlink ref="D25" r:id="rId11" xr:uid="{EFDE1E6C-6272-447C-A5F2-6CAFA470BC2A}"/>
    <hyperlink ref="D128" r:id="rId12" xr:uid="{E484EDFA-FA52-4ADB-869A-15F2BB103903}"/>
    <hyperlink ref="D20" r:id="rId13" display="mailto:jtarwater@cedarville.edu" xr:uid="{7C52E76C-7796-4294-B65D-AD86BAB95311}"/>
    <hyperlink ref="D130" r:id="rId14" xr:uid="{47363D1C-A502-4AE7-9859-F6CC022B9728}"/>
    <hyperlink ref="D65" r:id="rId15" xr:uid="{195B8C19-9768-4BE8-AF47-83B4532D7E90}"/>
    <hyperlink ref="D26" r:id="rId16" xr:uid="{9432E8DA-FAFE-4407-87EC-E88AC57CD2F2}"/>
    <hyperlink ref="D3" r:id="rId17" xr:uid="{695E7C81-A387-4809-B408-D50F97534BF5}"/>
    <hyperlink ref="D110" r:id="rId18" xr:uid="{61B04F10-0180-49B5-84F4-3285BDA20812}"/>
  </hyperlinks>
  <pageMargins left="0.7" right="0.7" top="0.75" bottom="0.75" header="0.3" footer="0.3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By Volume</vt:lpstr>
      <vt:lpstr>With Filters</vt:lpstr>
      <vt:lpstr>By Author 1</vt:lpstr>
      <vt:lpstr>By JEL Code 1</vt:lpstr>
      <vt:lpstr>By JEL Code 2</vt:lpstr>
      <vt:lpstr>By Keyword 1</vt:lpstr>
      <vt:lpstr>By Keyword 2</vt:lpstr>
      <vt:lpstr>'By Volume'!_Hlk151126842</vt:lpstr>
      <vt:lpstr>'By Volume'!_Hlk163561843</vt:lpstr>
    </vt:vector>
  </TitlesOfParts>
  <Company>Georgia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Toma</dc:creator>
  <cp:lastModifiedBy>Michael Toma</cp:lastModifiedBy>
  <dcterms:created xsi:type="dcterms:W3CDTF">2020-02-12T14:14:09Z</dcterms:created>
  <dcterms:modified xsi:type="dcterms:W3CDTF">2024-05-23T16:44:21Z</dcterms:modified>
</cp:coreProperties>
</file>